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7635" windowHeight="9720"/>
  </bookViews>
  <sheets>
    <sheet name="Sheet1" sheetId="1" r:id="rId1"/>
  </sheets>
  <definedNames>
    <definedName name="_xlnm.Print_Area" localSheetId="0">Sheet1!$A$1:$U$182</definedName>
  </definedNames>
  <calcPr calcId="145621"/>
</workbook>
</file>

<file path=xl/calcChain.xml><?xml version="1.0" encoding="utf-8"?>
<calcChain xmlns="http://schemas.openxmlformats.org/spreadsheetml/2006/main">
  <c r="T178" i="1" l="1"/>
  <c r="O178" i="1"/>
  <c r="J178" i="1"/>
  <c r="E178" i="1"/>
  <c r="T177" i="1"/>
  <c r="O177" i="1"/>
  <c r="J177" i="1"/>
  <c r="E177" i="1"/>
  <c r="T176" i="1"/>
  <c r="O176" i="1"/>
  <c r="J176" i="1"/>
  <c r="E176" i="1"/>
  <c r="T175" i="1"/>
  <c r="O175" i="1"/>
  <c r="J175" i="1"/>
  <c r="E175" i="1"/>
  <c r="T174" i="1"/>
  <c r="O174" i="1"/>
  <c r="J174" i="1"/>
  <c r="E174" i="1"/>
  <c r="T173" i="1"/>
  <c r="O173" i="1"/>
  <c r="J173" i="1"/>
  <c r="E173" i="1"/>
  <c r="T172" i="1"/>
  <c r="O172" i="1"/>
  <c r="J172" i="1"/>
  <c r="E172" i="1"/>
  <c r="T171" i="1"/>
  <c r="O171" i="1"/>
  <c r="J171" i="1"/>
  <c r="E171" i="1"/>
  <c r="T170" i="1"/>
  <c r="O170" i="1"/>
  <c r="J170" i="1"/>
  <c r="E170" i="1"/>
  <c r="T169" i="1"/>
  <c r="O169" i="1"/>
  <c r="J169" i="1"/>
  <c r="E169" i="1"/>
  <c r="T168" i="1"/>
  <c r="O168" i="1"/>
  <c r="J168" i="1"/>
  <c r="E168" i="1"/>
  <c r="T167" i="1"/>
  <c r="O167" i="1"/>
  <c r="J167" i="1"/>
  <c r="E167" i="1"/>
  <c r="T166" i="1"/>
  <c r="O166" i="1"/>
  <c r="J166" i="1"/>
  <c r="E166" i="1"/>
  <c r="T165" i="1"/>
  <c r="O165" i="1"/>
  <c r="J165" i="1"/>
  <c r="E165" i="1"/>
  <c r="T164" i="1"/>
  <c r="O164" i="1"/>
  <c r="J164" i="1"/>
  <c r="E164" i="1"/>
  <c r="T163" i="1"/>
  <c r="O163" i="1"/>
  <c r="J163" i="1"/>
  <c r="E163" i="1"/>
  <c r="T162" i="1"/>
  <c r="O162" i="1"/>
  <c r="J162" i="1"/>
  <c r="E162" i="1"/>
  <c r="T161" i="1"/>
  <c r="O161" i="1"/>
  <c r="J161" i="1"/>
  <c r="E161" i="1"/>
  <c r="T160" i="1"/>
  <c r="O160" i="1"/>
  <c r="J160" i="1"/>
  <c r="E160" i="1"/>
  <c r="T159" i="1"/>
  <c r="T179" i="1" s="1"/>
  <c r="O159" i="1"/>
  <c r="O179" i="1" s="1"/>
  <c r="J159" i="1"/>
  <c r="J179" i="1" s="1"/>
  <c r="E159" i="1"/>
  <c r="E179" i="1" s="1"/>
  <c r="T150" i="1"/>
  <c r="O150" i="1"/>
  <c r="J150" i="1"/>
  <c r="E150" i="1"/>
  <c r="T149" i="1"/>
  <c r="O149" i="1"/>
  <c r="J149" i="1"/>
  <c r="E149" i="1"/>
  <c r="T148" i="1"/>
  <c r="O148" i="1"/>
  <c r="J148" i="1"/>
  <c r="E148" i="1"/>
  <c r="T147" i="1"/>
  <c r="O147" i="1"/>
  <c r="J147" i="1"/>
  <c r="E147" i="1"/>
  <c r="T146" i="1"/>
  <c r="O146" i="1"/>
  <c r="J146" i="1"/>
  <c r="E146" i="1"/>
  <c r="T145" i="1"/>
  <c r="O145" i="1"/>
  <c r="J145" i="1"/>
  <c r="E145" i="1"/>
  <c r="T144" i="1"/>
  <c r="O144" i="1"/>
  <c r="J144" i="1"/>
  <c r="E144" i="1"/>
  <c r="T143" i="1"/>
  <c r="O143" i="1"/>
  <c r="J143" i="1"/>
  <c r="E143" i="1"/>
  <c r="T142" i="1"/>
  <c r="O142" i="1"/>
  <c r="J142" i="1"/>
  <c r="E142" i="1"/>
  <c r="T141" i="1"/>
  <c r="O141" i="1"/>
  <c r="J141" i="1"/>
  <c r="E141" i="1"/>
  <c r="T140" i="1"/>
  <c r="O140" i="1"/>
  <c r="J140" i="1"/>
  <c r="E140" i="1"/>
  <c r="T139" i="1"/>
  <c r="O139" i="1"/>
  <c r="J139" i="1"/>
  <c r="E139" i="1"/>
  <c r="T138" i="1"/>
  <c r="O138" i="1"/>
  <c r="J138" i="1"/>
  <c r="E138" i="1"/>
  <c r="T137" i="1"/>
  <c r="O137" i="1"/>
  <c r="J137" i="1"/>
  <c r="E137" i="1"/>
  <c r="T136" i="1"/>
  <c r="O136" i="1"/>
  <c r="J136" i="1"/>
  <c r="E136" i="1"/>
  <c r="T135" i="1"/>
  <c r="O135" i="1"/>
  <c r="J135" i="1"/>
  <c r="E135" i="1"/>
  <c r="T134" i="1"/>
  <c r="O134" i="1"/>
  <c r="J134" i="1"/>
  <c r="E134" i="1"/>
  <c r="T133" i="1"/>
  <c r="O133" i="1"/>
  <c r="J133" i="1"/>
  <c r="E133" i="1"/>
  <c r="T132" i="1"/>
  <c r="O132" i="1"/>
  <c r="J132" i="1"/>
  <c r="E132" i="1"/>
  <c r="T131" i="1"/>
  <c r="T151" i="1" s="1"/>
  <c r="O131" i="1"/>
  <c r="J131" i="1"/>
  <c r="J151" i="1" s="1"/>
  <c r="E131" i="1"/>
  <c r="E151" i="1" s="1"/>
  <c r="O123" i="1"/>
  <c r="T122" i="1"/>
  <c r="O122" i="1"/>
  <c r="J122" i="1"/>
  <c r="E122" i="1"/>
  <c r="T121" i="1"/>
  <c r="O121" i="1"/>
  <c r="J121" i="1"/>
  <c r="E121" i="1"/>
  <c r="T120" i="1"/>
  <c r="O120" i="1"/>
  <c r="J120" i="1"/>
  <c r="E120" i="1"/>
  <c r="T119" i="1"/>
  <c r="O119" i="1"/>
  <c r="J119" i="1"/>
  <c r="E119" i="1"/>
  <c r="T118" i="1"/>
  <c r="O118" i="1"/>
  <c r="J118" i="1"/>
  <c r="E118" i="1"/>
  <c r="T117" i="1"/>
  <c r="O117" i="1"/>
  <c r="J117" i="1"/>
  <c r="E117" i="1"/>
  <c r="T116" i="1"/>
  <c r="O116" i="1"/>
  <c r="J116" i="1"/>
  <c r="E116" i="1"/>
  <c r="T115" i="1"/>
  <c r="O115" i="1"/>
  <c r="J115" i="1"/>
  <c r="E115" i="1"/>
  <c r="T114" i="1"/>
  <c r="O114" i="1"/>
  <c r="J114" i="1"/>
  <c r="E114" i="1"/>
  <c r="T113" i="1"/>
  <c r="O113" i="1"/>
  <c r="J113" i="1"/>
  <c r="E113" i="1"/>
  <c r="T112" i="1"/>
  <c r="O112" i="1"/>
  <c r="J112" i="1"/>
  <c r="E112" i="1"/>
  <c r="T111" i="1"/>
  <c r="O111" i="1"/>
  <c r="J111" i="1"/>
  <c r="E111" i="1"/>
  <c r="T110" i="1"/>
  <c r="O110" i="1"/>
  <c r="J110" i="1"/>
  <c r="E110" i="1"/>
  <c r="T109" i="1"/>
  <c r="O109" i="1"/>
  <c r="J109" i="1"/>
  <c r="E109" i="1"/>
  <c r="T108" i="1"/>
  <c r="O108" i="1"/>
  <c r="J108" i="1"/>
  <c r="E108" i="1"/>
  <c r="T107" i="1"/>
  <c r="O107" i="1"/>
  <c r="J107" i="1"/>
  <c r="E107" i="1"/>
  <c r="T106" i="1"/>
  <c r="O106" i="1"/>
  <c r="J106" i="1"/>
  <c r="E106" i="1"/>
  <c r="T105" i="1"/>
  <c r="O105" i="1"/>
  <c r="J105" i="1"/>
  <c r="E105" i="1"/>
  <c r="T104" i="1"/>
  <c r="O104" i="1"/>
  <c r="J104" i="1"/>
  <c r="E104" i="1"/>
  <c r="T103" i="1"/>
  <c r="T123" i="1" s="1"/>
  <c r="O103" i="1"/>
  <c r="J103" i="1"/>
  <c r="J123" i="1" s="1"/>
  <c r="E103" i="1"/>
  <c r="D37" i="1"/>
  <c r="C16" i="1" s="1"/>
  <c r="O17" i="1"/>
  <c r="O18" i="1"/>
  <c r="O19" i="1"/>
  <c r="O20" i="1"/>
  <c r="O21" i="1"/>
  <c r="O22" i="1"/>
  <c r="O23" i="1"/>
  <c r="O24" i="1"/>
  <c r="O25" i="1"/>
  <c r="O26" i="1"/>
  <c r="O27" i="1"/>
  <c r="O28" i="1"/>
  <c r="O29" i="1"/>
  <c r="O30" i="1"/>
  <c r="O31" i="1"/>
  <c r="O32" i="1"/>
  <c r="O33" i="1"/>
  <c r="O34" i="1"/>
  <c r="O35" i="1"/>
  <c r="T17" i="1"/>
  <c r="T18" i="1"/>
  <c r="T19" i="1"/>
  <c r="T20" i="1"/>
  <c r="T21" i="1"/>
  <c r="T22" i="1"/>
  <c r="T23" i="1"/>
  <c r="T24" i="1"/>
  <c r="T25" i="1"/>
  <c r="T26" i="1"/>
  <c r="T27" i="1"/>
  <c r="T28" i="1"/>
  <c r="T29" i="1"/>
  <c r="T30" i="1"/>
  <c r="T31" i="1"/>
  <c r="T32" i="1"/>
  <c r="T33" i="1"/>
  <c r="T34" i="1"/>
  <c r="T35" i="1"/>
  <c r="E45" i="1"/>
  <c r="E46" i="1"/>
  <c r="E47" i="1"/>
  <c r="E48" i="1"/>
  <c r="E49" i="1"/>
  <c r="E50" i="1"/>
  <c r="E51" i="1"/>
  <c r="E52" i="1"/>
  <c r="E53" i="1"/>
  <c r="E54" i="1"/>
  <c r="E55" i="1"/>
  <c r="E56" i="1"/>
  <c r="E57" i="1"/>
  <c r="E58" i="1"/>
  <c r="E59" i="1"/>
  <c r="E60" i="1"/>
  <c r="E61" i="1"/>
  <c r="E62" i="1"/>
  <c r="E63" i="1"/>
  <c r="J45" i="1"/>
  <c r="J46" i="1"/>
  <c r="J47" i="1"/>
  <c r="J48" i="1"/>
  <c r="J49" i="1"/>
  <c r="J50" i="1"/>
  <c r="J51" i="1"/>
  <c r="J52" i="1"/>
  <c r="J53" i="1"/>
  <c r="J54" i="1"/>
  <c r="J55" i="1"/>
  <c r="J56" i="1"/>
  <c r="J57" i="1"/>
  <c r="J58" i="1"/>
  <c r="J59" i="1"/>
  <c r="J60" i="1"/>
  <c r="J61" i="1"/>
  <c r="J62" i="1"/>
  <c r="J63" i="1"/>
  <c r="T73" i="1"/>
  <c r="T74" i="1"/>
  <c r="T75" i="1"/>
  <c r="T76" i="1"/>
  <c r="T77" i="1"/>
  <c r="T78" i="1"/>
  <c r="T79" i="1"/>
  <c r="T80" i="1"/>
  <c r="T81" i="1"/>
  <c r="T82" i="1"/>
  <c r="T83" i="1"/>
  <c r="T84" i="1"/>
  <c r="T85" i="1"/>
  <c r="T86" i="1"/>
  <c r="T87" i="1"/>
  <c r="T88" i="1"/>
  <c r="T89" i="1"/>
  <c r="T90" i="1"/>
  <c r="T91" i="1"/>
  <c r="O73" i="1"/>
  <c r="O74" i="1"/>
  <c r="O75" i="1"/>
  <c r="O76" i="1"/>
  <c r="O77" i="1"/>
  <c r="O78" i="1"/>
  <c r="O79" i="1"/>
  <c r="O80" i="1"/>
  <c r="O81" i="1"/>
  <c r="O82" i="1"/>
  <c r="O83" i="1"/>
  <c r="O84" i="1"/>
  <c r="O85" i="1"/>
  <c r="O86" i="1"/>
  <c r="O87" i="1"/>
  <c r="O88" i="1"/>
  <c r="O89" i="1"/>
  <c r="O90" i="1"/>
  <c r="O91" i="1"/>
  <c r="J73" i="1"/>
  <c r="J74" i="1"/>
  <c r="J75" i="1"/>
  <c r="J76" i="1"/>
  <c r="J77" i="1"/>
  <c r="J78" i="1"/>
  <c r="J79" i="1"/>
  <c r="J80" i="1"/>
  <c r="J81" i="1"/>
  <c r="J82" i="1"/>
  <c r="J83" i="1"/>
  <c r="J84" i="1"/>
  <c r="J85" i="1"/>
  <c r="J86" i="1"/>
  <c r="J87" i="1"/>
  <c r="J88" i="1"/>
  <c r="J89" i="1"/>
  <c r="J90" i="1"/>
  <c r="J91" i="1"/>
  <c r="E73" i="1"/>
  <c r="E74" i="1"/>
  <c r="E75" i="1"/>
  <c r="E76" i="1"/>
  <c r="E77" i="1"/>
  <c r="E78" i="1"/>
  <c r="E79" i="1"/>
  <c r="E80" i="1"/>
  <c r="E81" i="1"/>
  <c r="E82" i="1"/>
  <c r="E83" i="1"/>
  <c r="E84" i="1"/>
  <c r="E85" i="1"/>
  <c r="E86" i="1"/>
  <c r="E87" i="1"/>
  <c r="E88" i="1"/>
  <c r="E89" i="1"/>
  <c r="E90" i="1"/>
  <c r="E91" i="1"/>
  <c r="T45" i="1"/>
  <c r="T46" i="1"/>
  <c r="T47" i="1"/>
  <c r="T48" i="1"/>
  <c r="T49" i="1"/>
  <c r="T50" i="1"/>
  <c r="T51" i="1"/>
  <c r="T52" i="1"/>
  <c r="T53" i="1"/>
  <c r="T54" i="1"/>
  <c r="T55" i="1"/>
  <c r="T56" i="1"/>
  <c r="T57" i="1"/>
  <c r="T58" i="1"/>
  <c r="T59" i="1"/>
  <c r="T60" i="1"/>
  <c r="T61" i="1"/>
  <c r="T62" i="1"/>
  <c r="T63" i="1"/>
  <c r="O45" i="1"/>
  <c r="O46" i="1"/>
  <c r="O47" i="1"/>
  <c r="O48" i="1"/>
  <c r="O49" i="1"/>
  <c r="O50" i="1"/>
  <c r="O51" i="1"/>
  <c r="O52" i="1"/>
  <c r="O53" i="1"/>
  <c r="O54" i="1"/>
  <c r="O55" i="1"/>
  <c r="O56" i="1"/>
  <c r="O57" i="1"/>
  <c r="O58" i="1"/>
  <c r="O59" i="1"/>
  <c r="O60" i="1"/>
  <c r="O61" i="1"/>
  <c r="O62" i="1"/>
  <c r="O63" i="1"/>
  <c r="O44" i="1"/>
  <c r="T44" i="1"/>
  <c r="E72" i="1"/>
  <c r="J72" i="1"/>
  <c r="O72" i="1"/>
  <c r="T72" i="1"/>
  <c r="J44" i="1"/>
  <c r="E44" i="1"/>
  <c r="T16" i="1"/>
  <c r="O16" i="1"/>
  <c r="J17" i="1"/>
  <c r="J18" i="1"/>
  <c r="J19" i="1"/>
  <c r="J20" i="1"/>
  <c r="J21" i="1"/>
  <c r="J22" i="1"/>
  <c r="J23" i="1"/>
  <c r="J24" i="1"/>
  <c r="J25" i="1"/>
  <c r="J26" i="1"/>
  <c r="J27" i="1"/>
  <c r="J28" i="1"/>
  <c r="J29" i="1"/>
  <c r="J30" i="1"/>
  <c r="J31" i="1"/>
  <c r="J32" i="1"/>
  <c r="J33" i="1"/>
  <c r="J34" i="1"/>
  <c r="J35" i="1"/>
  <c r="J16" i="1"/>
  <c r="E17" i="1"/>
  <c r="E18" i="1"/>
  <c r="E19" i="1"/>
  <c r="E20" i="1"/>
  <c r="E21" i="1"/>
  <c r="E22" i="1"/>
  <c r="E23" i="1"/>
  <c r="E24" i="1"/>
  <c r="E25" i="1"/>
  <c r="E26" i="1"/>
  <c r="E27" i="1"/>
  <c r="E28" i="1"/>
  <c r="E29" i="1"/>
  <c r="E30" i="1"/>
  <c r="E31" i="1"/>
  <c r="E32" i="1"/>
  <c r="E33" i="1"/>
  <c r="E34" i="1"/>
  <c r="E35" i="1"/>
  <c r="E16" i="1"/>
  <c r="O151" i="1" l="1"/>
  <c r="E123" i="1"/>
  <c r="O92" i="1"/>
  <c r="O64" i="1"/>
  <c r="E64" i="1"/>
  <c r="E36" i="1"/>
  <c r="J36" i="1"/>
  <c r="O36" i="1"/>
  <c r="J64" i="1"/>
  <c r="T64" i="1"/>
  <c r="E92" i="1"/>
  <c r="T36" i="1"/>
  <c r="T92" i="1"/>
  <c r="J92" i="1"/>
  <c r="E10" i="1"/>
  <c r="I10" i="1" s="1"/>
  <c r="C17" i="1"/>
  <c r="D17" i="1" s="1"/>
  <c r="D16" i="1" l="1"/>
  <c r="C18" i="1"/>
  <c r="D18" i="1" s="1"/>
  <c r="C19" i="1" l="1"/>
  <c r="C20" i="1" s="1"/>
  <c r="C21" i="1" s="1"/>
  <c r="D21" i="1" s="1"/>
  <c r="D19" i="1" l="1"/>
  <c r="D20" i="1"/>
  <c r="C22" i="1"/>
  <c r="D22" i="1" s="1"/>
  <c r="C23" i="1" l="1"/>
  <c r="D23" i="1" s="1"/>
  <c r="C24" i="1" l="1"/>
  <c r="D24" i="1" s="1"/>
  <c r="C25" i="1" l="1"/>
  <c r="D25" i="1" s="1"/>
  <c r="C26" i="1" l="1"/>
  <c r="C27" i="1" s="1"/>
  <c r="D26" i="1" l="1"/>
  <c r="C28" i="1"/>
  <c r="D27" i="1"/>
  <c r="C29" i="1" l="1"/>
  <c r="D28" i="1"/>
  <c r="D29" i="1" l="1"/>
  <c r="C30" i="1"/>
  <c r="D30" i="1" l="1"/>
  <c r="C31" i="1"/>
  <c r="C32" i="1" l="1"/>
  <c r="D31" i="1"/>
  <c r="D32" i="1" l="1"/>
  <c r="C33" i="1"/>
  <c r="D33" i="1" l="1"/>
  <c r="C34" i="1"/>
  <c r="C35" i="1" l="1"/>
  <c r="D35" i="1" s="1"/>
  <c r="D34" i="1"/>
  <c r="D36" i="1" l="1"/>
  <c r="D38" i="1" l="1"/>
  <c r="I37" i="1" s="1"/>
  <c r="H16" i="1" s="1"/>
  <c r="H17" i="1" l="1"/>
  <c r="I17" i="1" s="1"/>
  <c r="I16" i="1"/>
  <c r="H18" i="1" l="1"/>
  <c r="H19" i="1" s="1"/>
  <c r="I18" i="1" l="1"/>
  <c r="H20" i="1"/>
  <c r="I19" i="1"/>
  <c r="H21" i="1" l="1"/>
  <c r="I20" i="1"/>
  <c r="H22" i="1" l="1"/>
  <c r="I21" i="1"/>
  <c r="H23" i="1" l="1"/>
  <c r="I22" i="1"/>
  <c r="H24" i="1" l="1"/>
  <c r="I23" i="1"/>
  <c r="H25" i="1" l="1"/>
  <c r="I24" i="1"/>
  <c r="H26" i="1" l="1"/>
  <c r="I25" i="1"/>
  <c r="H27" i="1" l="1"/>
  <c r="I26" i="1"/>
  <c r="H28" i="1" l="1"/>
  <c r="I27" i="1"/>
  <c r="H29" i="1" l="1"/>
  <c r="I28" i="1"/>
  <c r="H30" i="1" l="1"/>
  <c r="I29" i="1"/>
  <c r="H31" i="1" l="1"/>
  <c r="I30" i="1"/>
  <c r="H32" i="1" l="1"/>
  <c r="I31" i="1"/>
  <c r="H33" i="1" l="1"/>
  <c r="I32" i="1"/>
  <c r="H34" i="1" l="1"/>
  <c r="I33" i="1"/>
  <c r="H35" i="1" l="1"/>
  <c r="I35" i="1" s="1"/>
  <c r="I34" i="1"/>
  <c r="I36" i="1" l="1"/>
  <c r="I38" i="1" s="1"/>
  <c r="N37" i="1" s="1"/>
  <c r="M16" i="1" s="1"/>
  <c r="N16" i="1" l="1"/>
  <c r="M17" i="1"/>
  <c r="M18" i="1" l="1"/>
  <c r="N17" i="1"/>
  <c r="N18" i="1" l="1"/>
  <c r="M19" i="1"/>
  <c r="M20" i="1" l="1"/>
  <c r="N19" i="1"/>
  <c r="M21" i="1" l="1"/>
  <c r="N20" i="1"/>
  <c r="M22" i="1" l="1"/>
  <c r="N21" i="1"/>
  <c r="M23" i="1" l="1"/>
  <c r="N22" i="1"/>
  <c r="M24" i="1" l="1"/>
  <c r="N23" i="1"/>
  <c r="M25" i="1" l="1"/>
  <c r="N24" i="1"/>
  <c r="M26" i="1" l="1"/>
  <c r="N25" i="1"/>
  <c r="M27" i="1" l="1"/>
  <c r="N26" i="1"/>
  <c r="M28" i="1" l="1"/>
  <c r="N27" i="1"/>
  <c r="M29" i="1" l="1"/>
  <c r="N28" i="1"/>
  <c r="M30" i="1" l="1"/>
  <c r="N29" i="1"/>
  <c r="M31" i="1" l="1"/>
  <c r="N30" i="1"/>
  <c r="M32" i="1" l="1"/>
  <c r="N31" i="1"/>
  <c r="M33" i="1" l="1"/>
  <c r="N32" i="1"/>
  <c r="M34" i="1" l="1"/>
  <c r="N33" i="1"/>
  <c r="M35" i="1" l="1"/>
  <c r="N35" i="1" s="1"/>
  <c r="N34" i="1"/>
  <c r="N36" i="1" l="1"/>
  <c r="N38" i="1" s="1"/>
  <c r="S37" i="1" s="1"/>
  <c r="R16" i="1" s="1"/>
  <c r="R17" i="1" l="1"/>
  <c r="S16" i="1"/>
  <c r="R18" i="1" l="1"/>
  <c r="S17" i="1"/>
  <c r="S18" i="1" l="1"/>
  <c r="R19" i="1"/>
  <c r="R20" i="1" l="1"/>
  <c r="S19" i="1"/>
  <c r="S20" i="1" l="1"/>
  <c r="R21" i="1"/>
  <c r="R22" i="1" l="1"/>
  <c r="S21" i="1"/>
  <c r="S22" i="1" l="1"/>
  <c r="R23" i="1"/>
  <c r="R24" i="1" l="1"/>
  <c r="S23" i="1"/>
  <c r="S24" i="1" l="1"/>
  <c r="R25" i="1"/>
  <c r="R26" i="1" l="1"/>
  <c r="S25" i="1"/>
  <c r="S26" i="1" l="1"/>
  <c r="R27" i="1"/>
  <c r="R28" i="1" l="1"/>
  <c r="S27" i="1"/>
  <c r="S28" i="1" l="1"/>
  <c r="R29" i="1"/>
  <c r="S29" i="1" l="1"/>
  <c r="R30" i="1"/>
  <c r="S30" i="1" l="1"/>
  <c r="R31" i="1"/>
  <c r="R32" i="1" l="1"/>
  <c r="S31" i="1"/>
  <c r="R33" i="1" l="1"/>
  <c r="S32" i="1"/>
  <c r="S33" i="1" l="1"/>
  <c r="R34" i="1"/>
  <c r="S34" i="1" l="1"/>
  <c r="R35" i="1"/>
  <c r="S35" i="1" s="1"/>
  <c r="S36" i="1" l="1"/>
  <c r="S38" i="1" s="1"/>
  <c r="D65" i="1" s="1"/>
  <c r="C44" i="1" s="1"/>
  <c r="D44" i="1" s="1"/>
  <c r="C45" i="1" l="1"/>
  <c r="D45" i="1" s="1"/>
  <c r="C46" i="1"/>
  <c r="C47" i="1" l="1"/>
  <c r="D46" i="1"/>
  <c r="C48" i="1" l="1"/>
  <c r="D47" i="1"/>
  <c r="C49" i="1" l="1"/>
  <c r="D48" i="1"/>
  <c r="D49" i="1" l="1"/>
  <c r="C50" i="1"/>
  <c r="C51" i="1" l="1"/>
  <c r="D50" i="1"/>
  <c r="D51" i="1" l="1"/>
  <c r="C52" i="1"/>
  <c r="D52" i="1" l="1"/>
  <c r="C53" i="1"/>
  <c r="C54" i="1" l="1"/>
  <c r="D53" i="1"/>
  <c r="C55" i="1" l="1"/>
  <c r="D54" i="1"/>
  <c r="C56" i="1" l="1"/>
  <c r="D55" i="1"/>
  <c r="D56" i="1" l="1"/>
  <c r="C57" i="1"/>
  <c r="C58" i="1" l="1"/>
  <c r="D57" i="1"/>
  <c r="D58" i="1" l="1"/>
  <c r="C59" i="1"/>
  <c r="C60" i="1" l="1"/>
  <c r="D59" i="1"/>
  <c r="D60" i="1" l="1"/>
  <c r="C61" i="1"/>
  <c r="C62" i="1" l="1"/>
  <c r="D61" i="1"/>
  <c r="C63" i="1" l="1"/>
  <c r="D63" i="1" s="1"/>
  <c r="D62" i="1"/>
  <c r="D64" i="1" l="1"/>
  <c r="D66" i="1" s="1"/>
  <c r="I65" i="1" s="1"/>
  <c r="H44" i="1" s="1"/>
  <c r="H45" i="1" s="1"/>
  <c r="I44" i="1" l="1"/>
  <c r="I45" i="1"/>
  <c r="H46" i="1"/>
  <c r="I46" i="1" l="1"/>
  <c r="H47" i="1"/>
  <c r="H48" i="1" l="1"/>
  <c r="I47" i="1"/>
  <c r="H49" i="1" l="1"/>
  <c r="I48" i="1"/>
  <c r="I49" i="1" l="1"/>
  <c r="H50" i="1"/>
  <c r="H51" i="1" l="1"/>
  <c r="I50" i="1"/>
  <c r="H52" i="1" l="1"/>
  <c r="I51" i="1"/>
  <c r="H53" i="1" l="1"/>
  <c r="I52" i="1"/>
  <c r="H54" i="1" l="1"/>
  <c r="I53" i="1"/>
  <c r="H55" i="1" l="1"/>
  <c r="I54" i="1"/>
  <c r="I55" i="1" l="1"/>
  <c r="H56" i="1"/>
  <c r="I56" i="1" l="1"/>
  <c r="H57" i="1"/>
  <c r="H58" i="1" l="1"/>
  <c r="I57" i="1"/>
  <c r="H59" i="1" l="1"/>
  <c r="I58" i="1"/>
  <c r="H60" i="1" l="1"/>
  <c r="I59" i="1"/>
  <c r="I60" i="1" l="1"/>
  <c r="H61" i="1"/>
  <c r="H62" i="1" l="1"/>
  <c r="I61" i="1"/>
  <c r="H63" i="1" l="1"/>
  <c r="I63" i="1" s="1"/>
  <c r="I62" i="1"/>
  <c r="I64" i="1" l="1"/>
  <c r="I66" i="1" s="1"/>
  <c r="N65" i="1" s="1"/>
  <c r="M44" i="1" s="1"/>
  <c r="N44" i="1" s="1"/>
  <c r="M45" i="1" l="1"/>
  <c r="M46" i="1" s="1"/>
  <c r="N45" i="1"/>
  <c r="N46" i="1" l="1"/>
  <c r="M47" i="1"/>
  <c r="N47" i="1" l="1"/>
  <c r="M48" i="1"/>
  <c r="N48" i="1" l="1"/>
  <c r="M49" i="1"/>
  <c r="N49" i="1" l="1"/>
  <c r="M50" i="1"/>
  <c r="N50" i="1" l="1"/>
  <c r="M51" i="1"/>
  <c r="M52" i="1" l="1"/>
  <c r="N51" i="1"/>
  <c r="M53" i="1" l="1"/>
  <c r="N52" i="1"/>
  <c r="M54" i="1" l="1"/>
  <c r="N53" i="1"/>
  <c r="M55" i="1" l="1"/>
  <c r="N54" i="1"/>
  <c r="M56" i="1" l="1"/>
  <c r="N55" i="1"/>
  <c r="N56" i="1" l="1"/>
  <c r="M57" i="1"/>
  <c r="M58" i="1" l="1"/>
  <c r="N57" i="1"/>
  <c r="N58" i="1" l="1"/>
  <c r="M59" i="1"/>
  <c r="N59" i="1" l="1"/>
  <c r="M60" i="1"/>
  <c r="N60" i="1" l="1"/>
  <c r="M61" i="1"/>
  <c r="N61" i="1" l="1"/>
  <c r="M62" i="1"/>
  <c r="N62" i="1" l="1"/>
  <c r="M63" i="1"/>
  <c r="N63" i="1" s="1"/>
  <c r="N64" i="1" l="1"/>
  <c r="N66" i="1" s="1"/>
  <c r="S65" i="1" s="1"/>
  <c r="R44" i="1" s="1"/>
  <c r="S44" i="1" l="1"/>
  <c r="R45" i="1"/>
  <c r="R46" i="1" l="1"/>
  <c r="S45" i="1"/>
  <c r="R47" i="1" l="1"/>
  <c r="S46" i="1"/>
  <c r="R48" i="1" l="1"/>
  <c r="S47" i="1"/>
  <c r="R49" i="1" l="1"/>
  <c r="S48" i="1"/>
  <c r="R50" i="1" l="1"/>
  <c r="S49" i="1"/>
  <c r="R51" i="1" l="1"/>
  <c r="S50" i="1"/>
  <c r="R52" i="1" l="1"/>
  <c r="S51" i="1"/>
  <c r="R53" i="1" l="1"/>
  <c r="S52" i="1"/>
  <c r="R54" i="1" l="1"/>
  <c r="S53" i="1"/>
  <c r="R55" i="1" l="1"/>
  <c r="S54" i="1"/>
  <c r="R56" i="1" l="1"/>
  <c r="S55" i="1"/>
  <c r="S56" i="1" l="1"/>
  <c r="R57" i="1"/>
  <c r="R58" i="1" l="1"/>
  <c r="S57" i="1"/>
  <c r="S58" i="1" l="1"/>
  <c r="R59" i="1"/>
  <c r="S59" i="1" l="1"/>
  <c r="R60" i="1"/>
  <c r="R61" i="1" l="1"/>
  <c r="S60" i="1"/>
  <c r="S61" i="1" l="1"/>
  <c r="R62" i="1"/>
  <c r="S62" i="1" l="1"/>
  <c r="R63" i="1"/>
  <c r="S63" i="1" s="1"/>
  <c r="S64" i="1" l="1"/>
  <c r="S66" i="1" s="1"/>
  <c r="D93" i="1" s="1"/>
  <c r="C72" i="1" s="1"/>
  <c r="C73" i="1" l="1"/>
  <c r="D72" i="1"/>
  <c r="C74" i="1" l="1"/>
  <c r="D73" i="1"/>
  <c r="C75" i="1" l="1"/>
  <c r="D74" i="1"/>
  <c r="D75" i="1" l="1"/>
  <c r="C76" i="1"/>
  <c r="C77" i="1" l="1"/>
  <c r="D76" i="1"/>
  <c r="C78" i="1" l="1"/>
  <c r="D77" i="1"/>
  <c r="D78" i="1" l="1"/>
  <c r="C79" i="1"/>
  <c r="D79" i="1" l="1"/>
  <c r="C80" i="1"/>
  <c r="D80" i="1" l="1"/>
  <c r="C81" i="1"/>
  <c r="C82" i="1" l="1"/>
  <c r="D81" i="1"/>
  <c r="D82" i="1" l="1"/>
  <c r="C83" i="1"/>
  <c r="D83" i="1" l="1"/>
  <c r="C84" i="1"/>
  <c r="D84" i="1" l="1"/>
  <c r="C85" i="1"/>
  <c r="D85" i="1" l="1"/>
  <c r="C86" i="1"/>
  <c r="D86" i="1" l="1"/>
  <c r="C87" i="1"/>
  <c r="D87" i="1" l="1"/>
  <c r="C88" i="1"/>
  <c r="D88" i="1" l="1"/>
  <c r="C89" i="1"/>
  <c r="D89" i="1" l="1"/>
  <c r="C90" i="1"/>
  <c r="D90" i="1" l="1"/>
  <c r="C91" i="1"/>
  <c r="D91" i="1" s="1"/>
  <c r="D92" i="1" s="1"/>
  <c r="D94" i="1" s="1"/>
  <c r="I93" i="1" s="1"/>
  <c r="H72" i="1" s="1"/>
  <c r="H73" i="1" l="1"/>
  <c r="I72" i="1"/>
  <c r="I73" i="1" l="1"/>
  <c r="H74" i="1"/>
  <c r="I74" i="1" l="1"/>
  <c r="H75" i="1"/>
  <c r="H76" i="1" l="1"/>
  <c r="I75" i="1"/>
  <c r="H77" i="1" l="1"/>
  <c r="I76" i="1"/>
  <c r="I77" i="1" l="1"/>
  <c r="H78" i="1"/>
  <c r="H79" i="1" l="1"/>
  <c r="I78" i="1"/>
  <c r="I79" i="1" l="1"/>
  <c r="H80" i="1"/>
  <c r="I80" i="1" l="1"/>
  <c r="H81" i="1"/>
  <c r="I81" i="1" l="1"/>
  <c r="H82" i="1"/>
  <c r="I82" i="1" l="1"/>
  <c r="H83" i="1"/>
  <c r="H84" i="1" l="1"/>
  <c r="I83" i="1"/>
  <c r="I84" i="1" l="1"/>
  <c r="H85" i="1"/>
  <c r="H86" i="1" l="1"/>
  <c r="I85" i="1"/>
  <c r="H87" i="1" l="1"/>
  <c r="I86" i="1"/>
  <c r="H88" i="1" l="1"/>
  <c r="I87" i="1"/>
  <c r="H89" i="1" l="1"/>
  <c r="I88" i="1"/>
  <c r="I89" i="1" l="1"/>
  <c r="H90" i="1"/>
  <c r="I90" i="1" l="1"/>
  <c r="H91" i="1"/>
  <c r="I91" i="1" s="1"/>
  <c r="I92" i="1" s="1"/>
  <c r="I94" i="1" s="1"/>
  <c r="N93" i="1" s="1"/>
  <c r="M72" i="1" s="1"/>
  <c r="M73" i="1" l="1"/>
  <c r="N72" i="1"/>
  <c r="N73" i="1" l="1"/>
  <c r="M74" i="1"/>
  <c r="M75" i="1" l="1"/>
  <c r="N74" i="1"/>
  <c r="N75" i="1" l="1"/>
  <c r="M76" i="1"/>
  <c r="M77" i="1" l="1"/>
  <c r="N76" i="1"/>
  <c r="N77" i="1" l="1"/>
  <c r="M78" i="1"/>
  <c r="N78" i="1" l="1"/>
  <c r="M79" i="1"/>
  <c r="N79" i="1" l="1"/>
  <c r="M80" i="1"/>
  <c r="M81" i="1" l="1"/>
  <c r="N80" i="1"/>
  <c r="N81" i="1" l="1"/>
  <c r="M82" i="1"/>
  <c r="N82" i="1" l="1"/>
  <c r="M83" i="1"/>
  <c r="N83" i="1" l="1"/>
  <c r="M84" i="1"/>
  <c r="M85" i="1" l="1"/>
  <c r="N84" i="1"/>
  <c r="M86" i="1" l="1"/>
  <c r="N85" i="1"/>
  <c r="N86" i="1" l="1"/>
  <c r="M87" i="1"/>
  <c r="M88" i="1" l="1"/>
  <c r="N87" i="1"/>
  <c r="N88" i="1" l="1"/>
  <c r="M89" i="1"/>
  <c r="N89" i="1" l="1"/>
  <c r="M90" i="1"/>
  <c r="N90" i="1" l="1"/>
  <c r="M91" i="1"/>
  <c r="N91" i="1" s="1"/>
  <c r="N92" i="1" s="1"/>
  <c r="N94" i="1" s="1"/>
  <c r="S93" i="1" s="1"/>
  <c r="R72" i="1" s="1"/>
  <c r="R73" i="1" l="1"/>
  <c r="S72" i="1"/>
  <c r="S73" i="1" l="1"/>
  <c r="R74" i="1"/>
  <c r="R75" i="1" l="1"/>
  <c r="S74" i="1"/>
  <c r="S75" i="1" l="1"/>
  <c r="R76" i="1"/>
  <c r="R77" i="1" l="1"/>
  <c r="S76" i="1"/>
  <c r="S77" i="1" l="1"/>
  <c r="R78" i="1"/>
  <c r="R79" i="1" l="1"/>
  <c r="S78" i="1"/>
  <c r="S79" i="1" l="1"/>
  <c r="R80" i="1"/>
  <c r="R81" i="1" l="1"/>
  <c r="S80" i="1"/>
  <c r="S81" i="1" l="1"/>
  <c r="R82" i="1"/>
  <c r="R83" i="1" l="1"/>
  <c r="S82" i="1"/>
  <c r="R84" i="1" l="1"/>
  <c r="S83" i="1"/>
  <c r="R85" i="1" l="1"/>
  <c r="S84" i="1"/>
  <c r="R86" i="1" l="1"/>
  <c r="S85" i="1"/>
  <c r="S86" i="1" l="1"/>
  <c r="R87" i="1"/>
  <c r="R88" i="1" l="1"/>
  <c r="S87" i="1"/>
  <c r="S88" i="1" l="1"/>
  <c r="R89" i="1"/>
  <c r="S89" i="1" l="1"/>
  <c r="R90" i="1"/>
  <c r="S90" i="1" l="1"/>
  <c r="R91" i="1"/>
  <c r="S91" i="1" s="1"/>
  <c r="S92" i="1" l="1"/>
  <c r="S94" i="1" s="1"/>
  <c r="D124" i="1" s="1"/>
  <c r="C103" i="1" s="1"/>
  <c r="C104" i="1" l="1"/>
  <c r="D103" i="1"/>
  <c r="C105" i="1" l="1"/>
  <c r="D104" i="1"/>
  <c r="C106" i="1" l="1"/>
  <c r="D105" i="1"/>
  <c r="C107" i="1" l="1"/>
  <c r="D106" i="1"/>
  <c r="C108" i="1" l="1"/>
  <c r="D107" i="1"/>
  <c r="C109" i="1" l="1"/>
  <c r="D108" i="1"/>
  <c r="C110" i="1" l="1"/>
  <c r="D109" i="1"/>
  <c r="C111" i="1" l="1"/>
  <c r="D110" i="1"/>
  <c r="C112" i="1" l="1"/>
  <c r="D111" i="1"/>
  <c r="C113" i="1" l="1"/>
  <c r="D112" i="1"/>
  <c r="C114" i="1" l="1"/>
  <c r="D113" i="1"/>
  <c r="C115" i="1" l="1"/>
  <c r="D114" i="1"/>
  <c r="C116" i="1" l="1"/>
  <c r="D115" i="1"/>
  <c r="C117" i="1" l="1"/>
  <c r="D116" i="1"/>
  <c r="C118" i="1" l="1"/>
  <c r="D117" i="1"/>
  <c r="C119" i="1" l="1"/>
  <c r="D118" i="1"/>
  <c r="C120" i="1" l="1"/>
  <c r="D119" i="1"/>
  <c r="C121" i="1" l="1"/>
  <c r="D120" i="1"/>
  <c r="C122" i="1" l="1"/>
  <c r="D122" i="1" s="1"/>
  <c r="D121" i="1"/>
  <c r="D123" i="1" l="1"/>
  <c r="D125" i="1" s="1"/>
  <c r="I124" i="1" s="1"/>
  <c r="H103" i="1" s="1"/>
  <c r="I103" i="1" l="1"/>
  <c r="H104" i="1"/>
  <c r="I104" i="1" l="1"/>
  <c r="H105" i="1"/>
  <c r="I105" i="1" l="1"/>
  <c r="H106" i="1"/>
  <c r="I106" i="1" l="1"/>
  <c r="H107" i="1"/>
  <c r="I107" i="1" l="1"/>
  <c r="H108" i="1"/>
  <c r="I108" i="1" l="1"/>
  <c r="H109" i="1"/>
  <c r="H110" i="1" l="1"/>
  <c r="I109" i="1"/>
  <c r="I110" i="1" l="1"/>
  <c r="H111" i="1"/>
  <c r="H112" i="1" l="1"/>
  <c r="I111" i="1"/>
  <c r="H113" i="1" l="1"/>
  <c r="I112" i="1"/>
  <c r="H114" i="1" l="1"/>
  <c r="I113" i="1"/>
  <c r="H115" i="1" l="1"/>
  <c r="I114" i="1"/>
  <c r="H116" i="1" l="1"/>
  <c r="I115" i="1"/>
  <c r="H117" i="1" l="1"/>
  <c r="I116" i="1"/>
  <c r="H118" i="1" l="1"/>
  <c r="I117" i="1"/>
  <c r="H119" i="1" l="1"/>
  <c r="I118" i="1"/>
  <c r="H120" i="1" l="1"/>
  <c r="I119" i="1"/>
  <c r="H121" i="1" l="1"/>
  <c r="I120" i="1"/>
  <c r="H122" i="1" l="1"/>
  <c r="I122" i="1" s="1"/>
  <c r="I121" i="1"/>
  <c r="I123" i="1" l="1"/>
  <c r="I125" i="1" s="1"/>
  <c r="N124" i="1" s="1"/>
  <c r="M103" i="1" s="1"/>
  <c r="M104" i="1" l="1"/>
  <c r="N103" i="1"/>
  <c r="M105" i="1" l="1"/>
  <c r="N104" i="1"/>
  <c r="M106" i="1" l="1"/>
  <c r="N105" i="1"/>
  <c r="M107" i="1" l="1"/>
  <c r="N106" i="1"/>
  <c r="N107" i="1" l="1"/>
  <c r="M108" i="1"/>
  <c r="N108" i="1" l="1"/>
  <c r="M109" i="1"/>
  <c r="N109" i="1" l="1"/>
  <c r="M110" i="1"/>
  <c r="N110" i="1" l="1"/>
  <c r="M111" i="1"/>
  <c r="N111" i="1" l="1"/>
  <c r="M112" i="1"/>
  <c r="N112" i="1" l="1"/>
  <c r="M113" i="1"/>
  <c r="N113" i="1" l="1"/>
  <c r="M114" i="1"/>
  <c r="N114" i="1" l="1"/>
  <c r="M115" i="1"/>
  <c r="N115" i="1" l="1"/>
  <c r="M116" i="1"/>
  <c r="N116" i="1" l="1"/>
  <c r="M117" i="1"/>
  <c r="N117" i="1" l="1"/>
  <c r="M118" i="1"/>
  <c r="N118" i="1" l="1"/>
  <c r="M119" i="1"/>
  <c r="N119" i="1" l="1"/>
  <c r="M120" i="1"/>
  <c r="N120" i="1" l="1"/>
  <c r="M121" i="1"/>
  <c r="N121" i="1" l="1"/>
  <c r="M122" i="1"/>
  <c r="N122" i="1" s="1"/>
  <c r="N123" i="1" s="1"/>
  <c r="N125" i="1" s="1"/>
  <c r="S124" i="1" s="1"/>
  <c r="R103" i="1" s="1"/>
  <c r="S103" i="1" l="1"/>
  <c r="R104" i="1"/>
  <c r="S104" i="1" l="1"/>
  <c r="R105" i="1"/>
  <c r="S105" i="1" l="1"/>
  <c r="R106" i="1"/>
  <c r="S106" i="1" l="1"/>
  <c r="R107" i="1"/>
  <c r="S107" i="1" l="1"/>
  <c r="R108" i="1"/>
  <c r="S108" i="1" l="1"/>
  <c r="R109" i="1"/>
  <c r="S109" i="1" l="1"/>
  <c r="R110" i="1"/>
  <c r="S110" i="1" l="1"/>
  <c r="R111" i="1"/>
  <c r="S111" i="1" l="1"/>
  <c r="R112" i="1"/>
  <c r="S112" i="1" l="1"/>
  <c r="R113" i="1"/>
  <c r="S113" i="1" l="1"/>
  <c r="R114" i="1"/>
  <c r="S114" i="1" l="1"/>
  <c r="R115" i="1"/>
  <c r="S115" i="1" l="1"/>
  <c r="R116" i="1"/>
  <c r="S116" i="1" l="1"/>
  <c r="R117" i="1"/>
  <c r="S117" i="1" l="1"/>
  <c r="R118" i="1"/>
  <c r="S118" i="1" l="1"/>
  <c r="R119" i="1"/>
  <c r="S119" i="1" l="1"/>
  <c r="R120" i="1"/>
  <c r="S120" i="1" l="1"/>
  <c r="R121" i="1"/>
  <c r="S121" i="1" l="1"/>
  <c r="R122" i="1"/>
  <c r="S122" i="1" s="1"/>
  <c r="S123" i="1" l="1"/>
  <c r="S125" i="1" s="1"/>
  <c r="D152" i="1" l="1"/>
  <c r="C131" i="1" s="1"/>
  <c r="D131" i="1" l="1"/>
  <c r="C132" i="1"/>
  <c r="D132" i="1" l="1"/>
  <c r="C133" i="1"/>
  <c r="D133" i="1" l="1"/>
  <c r="C134" i="1"/>
  <c r="D134" i="1" l="1"/>
  <c r="C135" i="1"/>
  <c r="D135" i="1" l="1"/>
  <c r="C136" i="1"/>
  <c r="D136" i="1" l="1"/>
  <c r="C137" i="1"/>
  <c r="D137" i="1" l="1"/>
  <c r="C138" i="1"/>
  <c r="D138" i="1" l="1"/>
  <c r="C139" i="1"/>
  <c r="D139" i="1" l="1"/>
  <c r="C140" i="1"/>
  <c r="C141" i="1" l="1"/>
  <c r="D140" i="1"/>
  <c r="D141" i="1" l="1"/>
  <c r="C142" i="1"/>
  <c r="C143" i="1" l="1"/>
  <c r="D142" i="1"/>
  <c r="D143" i="1" l="1"/>
  <c r="C144" i="1"/>
  <c r="C145" i="1" l="1"/>
  <c r="D144" i="1"/>
  <c r="D145" i="1" l="1"/>
  <c r="C146" i="1"/>
  <c r="D146" i="1" l="1"/>
  <c r="C147" i="1"/>
  <c r="C148" i="1" l="1"/>
  <c r="D147" i="1"/>
  <c r="D148" i="1" l="1"/>
  <c r="C149" i="1"/>
  <c r="C150" i="1" l="1"/>
  <c r="D150" i="1" s="1"/>
  <c r="D149" i="1"/>
  <c r="D151" i="1" l="1"/>
  <c r="D153" i="1" s="1"/>
  <c r="I152" i="1" s="1"/>
  <c r="H131" i="1" s="1"/>
  <c r="H132" i="1" l="1"/>
  <c r="I131" i="1"/>
  <c r="H133" i="1" l="1"/>
  <c r="I132" i="1"/>
  <c r="H134" i="1" l="1"/>
  <c r="I133" i="1"/>
  <c r="I134" i="1" l="1"/>
  <c r="H135" i="1"/>
  <c r="I135" i="1" l="1"/>
  <c r="H136" i="1"/>
  <c r="H137" i="1" l="1"/>
  <c r="I136" i="1"/>
  <c r="H138" i="1" l="1"/>
  <c r="I137" i="1"/>
  <c r="H139" i="1" l="1"/>
  <c r="I138" i="1"/>
  <c r="H140" i="1" l="1"/>
  <c r="I139" i="1"/>
  <c r="H141" i="1" l="1"/>
  <c r="I140" i="1"/>
  <c r="H142" i="1" l="1"/>
  <c r="I141" i="1"/>
  <c r="H143" i="1" l="1"/>
  <c r="I142" i="1"/>
  <c r="H144" i="1" l="1"/>
  <c r="I143" i="1"/>
  <c r="I144" i="1" l="1"/>
  <c r="H145" i="1"/>
  <c r="H146" i="1" l="1"/>
  <c r="I145" i="1"/>
  <c r="H147" i="1" l="1"/>
  <c r="I146" i="1"/>
  <c r="H148" i="1" l="1"/>
  <c r="I147" i="1"/>
  <c r="H149" i="1" l="1"/>
  <c r="I148" i="1"/>
  <c r="H150" i="1" l="1"/>
  <c r="I150" i="1" s="1"/>
  <c r="I149" i="1"/>
  <c r="I151" i="1" l="1"/>
  <c r="I153" i="1" s="1"/>
  <c r="N152" i="1" s="1"/>
  <c r="M131" i="1" s="1"/>
  <c r="N131" i="1" l="1"/>
  <c r="M132" i="1"/>
  <c r="N132" i="1" l="1"/>
  <c r="M133" i="1"/>
  <c r="N133" i="1" l="1"/>
  <c r="M134" i="1"/>
  <c r="N134" i="1" l="1"/>
  <c r="M135" i="1"/>
  <c r="N135" i="1" l="1"/>
  <c r="M136" i="1"/>
  <c r="N136" i="1" l="1"/>
  <c r="M137" i="1"/>
  <c r="N137" i="1" l="1"/>
  <c r="M138" i="1"/>
  <c r="N138" i="1" l="1"/>
  <c r="M139" i="1"/>
  <c r="N139" i="1" l="1"/>
  <c r="M140" i="1"/>
  <c r="N140" i="1" l="1"/>
  <c r="M141" i="1"/>
  <c r="N141" i="1" l="1"/>
  <c r="M142" i="1"/>
  <c r="N142" i="1" l="1"/>
  <c r="M143" i="1"/>
  <c r="N143" i="1" l="1"/>
  <c r="M144" i="1"/>
  <c r="N144" i="1" l="1"/>
  <c r="M145" i="1"/>
  <c r="N145" i="1" l="1"/>
  <c r="M146" i="1"/>
  <c r="N146" i="1" l="1"/>
  <c r="M147" i="1"/>
  <c r="N147" i="1" l="1"/>
  <c r="M148" i="1"/>
  <c r="N148" i="1" l="1"/>
  <c r="M149" i="1"/>
  <c r="N149" i="1" l="1"/>
  <c r="M150" i="1"/>
  <c r="N150" i="1" s="1"/>
  <c r="N151" i="1" s="1"/>
  <c r="N153" i="1" s="1"/>
  <c r="S152" i="1" s="1"/>
  <c r="R131" i="1" s="1"/>
  <c r="S131" i="1" l="1"/>
  <c r="R132" i="1"/>
  <c r="S132" i="1" l="1"/>
  <c r="R133" i="1"/>
  <c r="S133" i="1" l="1"/>
  <c r="R134" i="1"/>
  <c r="S134" i="1" l="1"/>
  <c r="R135" i="1"/>
  <c r="R136" i="1" l="1"/>
  <c r="S135" i="1"/>
  <c r="R137" i="1" l="1"/>
  <c r="S136" i="1"/>
  <c r="S137" i="1" l="1"/>
  <c r="R138" i="1"/>
  <c r="S138" i="1" l="1"/>
  <c r="R139" i="1"/>
  <c r="R140" i="1" l="1"/>
  <c r="S139" i="1"/>
  <c r="R141" i="1" l="1"/>
  <c r="S140" i="1"/>
  <c r="S141" i="1" l="1"/>
  <c r="R142" i="1"/>
  <c r="S142" i="1" l="1"/>
  <c r="R143" i="1"/>
  <c r="S143" i="1" l="1"/>
  <c r="R144" i="1"/>
  <c r="S144" i="1" l="1"/>
  <c r="R145" i="1"/>
  <c r="S145" i="1" l="1"/>
  <c r="R146" i="1"/>
  <c r="S146" i="1" l="1"/>
  <c r="R147" i="1"/>
  <c r="R148" i="1" l="1"/>
  <c r="S147" i="1"/>
  <c r="S148" i="1" l="1"/>
  <c r="R149" i="1"/>
  <c r="S149" i="1" l="1"/>
  <c r="R150" i="1"/>
  <c r="S150" i="1" s="1"/>
  <c r="S151" i="1" s="1"/>
  <c r="S153" i="1" s="1"/>
  <c r="D180" i="1" s="1"/>
  <c r="C159" i="1" s="1"/>
  <c r="C160" i="1" l="1"/>
  <c r="D159" i="1"/>
  <c r="D160" i="1" l="1"/>
  <c r="C161" i="1"/>
  <c r="C162" i="1" l="1"/>
  <c r="D161" i="1"/>
  <c r="C163" i="1" l="1"/>
  <c r="D162" i="1"/>
  <c r="C164" i="1" l="1"/>
  <c r="D163" i="1"/>
  <c r="D164" i="1" l="1"/>
  <c r="C165" i="1"/>
  <c r="C166" i="1" l="1"/>
  <c r="D165" i="1"/>
  <c r="C167" i="1" l="1"/>
  <c r="D166" i="1"/>
  <c r="C168" i="1" l="1"/>
  <c r="D167" i="1"/>
  <c r="C169" i="1" l="1"/>
  <c r="D168" i="1"/>
  <c r="C170" i="1" l="1"/>
  <c r="D169" i="1"/>
  <c r="C171" i="1" l="1"/>
  <c r="D170" i="1"/>
  <c r="C172" i="1" l="1"/>
  <c r="D171" i="1"/>
  <c r="C173" i="1" l="1"/>
  <c r="D172" i="1"/>
  <c r="C174" i="1" l="1"/>
  <c r="D173" i="1"/>
  <c r="C175" i="1" l="1"/>
  <c r="D174" i="1"/>
  <c r="D175" i="1" l="1"/>
  <c r="C176" i="1"/>
  <c r="C177" i="1" l="1"/>
  <c r="D176" i="1"/>
  <c r="D177" i="1" l="1"/>
  <c r="C178" i="1"/>
  <c r="D178" i="1" s="1"/>
  <c r="D179" i="1" s="1"/>
  <c r="D181" i="1" s="1"/>
  <c r="I180" i="1" s="1"/>
  <c r="H159" i="1" s="1"/>
  <c r="H160" i="1" l="1"/>
  <c r="I159" i="1"/>
  <c r="H161" i="1" l="1"/>
  <c r="I160" i="1"/>
  <c r="I161" i="1" l="1"/>
  <c r="H162" i="1"/>
  <c r="H163" i="1" l="1"/>
  <c r="I162" i="1"/>
  <c r="H164" i="1" l="1"/>
  <c r="I163" i="1"/>
  <c r="H165" i="1" l="1"/>
  <c r="I164" i="1"/>
  <c r="H166" i="1" l="1"/>
  <c r="I165" i="1"/>
  <c r="H167" i="1" l="1"/>
  <c r="I166" i="1"/>
  <c r="H168" i="1" l="1"/>
  <c r="I167" i="1"/>
  <c r="H169" i="1" l="1"/>
  <c r="I168" i="1"/>
  <c r="I169" i="1" l="1"/>
  <c r="H170" i="1"/>
  <c r="H171" i="1" l="1"/>
  <c r="I170" i="1"/>
  <c r="H172" i="1" l="1"/>
  <c r="I171" i="1"/>
  <c r="H173" i="1" l="1"/>
  <c r="I172" i="1"/>
  <c r="I173" i="1" l="1"/>
  <c r="H174" i="1"/>
  <c r="H175" i="1" l="1"/>
  <c r="I174" i="1"/>
  <c r="I175" i="1" l="1"/>
  <c r="H176" i="1"/>
  <c r="H177" i="1" l="1"/>
  <c r="I176" i="1"/>
  <c r="H178" i="1" l="1"/>
  <c r="I178" i="1" s="1"/>
  <c r="I177" i="1"/>
  <c r="I179" i="1" l="1"/>
  <c r="I181" i="1" s="1"/>
  <c r="N180" i="1" s="1"/>
  <c r="M159" i="1" s="1"/>
  <c r="M160" i="1" l="1"/>
  <c r="N159" i="1"/>
  <c r="N160" i="1" l="1"/>
  <c r="M161" i="1"/>
  <c r="M162" i="1" l="1"/>
  <c r="N161" i="1"/>
  <c r="N162" i="1" l="1"/>
  <c r="M163" i="1"/>
  <c r="N163" i="1" l="1"/>
  <c r="M164" i="1"/>
  <c r="N164" i="1" l="1"/>
  <c r="M165" i="1"/>
  <c r="N165" i="1" l="1"/>
  <c r="M166" i="1"/>
  <c r="N166" i="1" l="1"/>
  <c r="M167" i="1"/>
  <c r="N167" i="1" l="1"/>
  <c r="M168" i="1"/>
  <c r="M169" i="1" l="1"/>
  <c r="N168" i="1"/>
  <c r="N169" i="1" l="1"/>
  <c r="M170" i="1"/>
  <c r="N170" i="1" l="1"/>
  <c r="M171" i="1"/>
  <c r="N171" i="1" l="1"/>
  <c r="M172" i="1"/>
  <c r="N172" i="1" l="1"/>
  <c r="M173" i="1"/>
  <c r="N173" i="1" l="1"/>
  <c r="M174" i="1"/>
  <c r="N174" i="1" l="1"/>
  <c r="M175" i="1"/>
  <c r="N175" i="1" l="1"/>
  <c r="M176" i="1"/>
  <c r="M177" i="1" l="1"/>
  <c r="N176" i="1"/>
  <c r="M178" i="1" l="1"/>
  <c r="N178" i="1" s="1"/>
  <c r="N177" i="1"/>
  <c r="N179" i="1" l="1"/>
  <c r="N181" i="1" s="1"/>
  <c r="S180" i="1" s="1"/>
  <c r="R159" i="1" s="1"/>
  <c r="S159" i="1" l="1"/>
  <c r="R160" i="1"/>
  <c r="S160" i="1" l="1"/>
  <c r="R161" i="1"/>
  <c r="S161" i="1" l="1"/>
  <c r="R162" i="1"/>
  <c r="S162" i="1" l="1"/>
  <c r="R163" i="1"/>
  <c r="R164" i="1" l="1"/>
  <c r="S163" i="1"/>
  <c r="R165" i="1" l="1"/>
  <c r="S164" i="1"/>
  <c r="S165" i="1" l="1"/>
  <c r="R166" i="1"/>
  <c r="S166" i="1" l="1"/>
  <c r="R167" i="1"/>
  <c r="S167" i="1" l="1"/>
  <c r="R168" i="1"/>
  <c r="S168" i="1" l="1"/>
  <c r="R169" i="1"/>
  <c r="S169" i="1" l="1"/>
  <c r="R170" i="1"/>
  <c r="S170" i="1" l="1"/>
  <c r="R171" i="1"/>
  <c r="S171" i="1" l="1"/>
  <c r="R172" i="1"/>
  <c r="S172" i="1" l="1"/>
  <c r="R173" i="1"/>
  <c r="R174" i="1" l="1"/>
  <c r="S173" i="1"/>
  <c r="S174" i="1" l="1"/>
  <c r="R175" i="1"/>
  <c r="S175" i="1" l="1"/>
  <c r="R176" i="1"/>
  <c r="R177" i="1" l="1"/>
  <c r="S176" i="1"/>
  <c r="R178" i="1" l="1"/>
  <c r="S178" i="1" s="1"/>
  <c r="S177" i="1"/>
  <c r="S179" i="1" l="1"/>
  <c r="S181" i="1" s="1"/>
</calcChain>
</file>

<file path=xl/sharedStrings.xml><?xml version="1.0" encoding="utf-8"?>
<sst xmlns="http://schemas.openxmlformats.org/spreadsheetml/2006/main" count="662" uniqueCount="163">
  <si>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</si>
  <si>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</si>
  <si>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</si>
  <si>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</si>
  <si>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</si>
  <si>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</si>
  <si>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</si>
  <si>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</si>
  <si>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</si>
  <si>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</si>
  <si>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</si>
  <si>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</si>
  <si>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</si>
  <si>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</si>
  <si>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</si>
  <si>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</si>
  <si>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</si>
  <si>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</si>
  <si>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</si>
  <si>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</si>
  <si>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Daily Goal</t>
  </si>
  <si>
    <t>Month 1</t>
  </si>
  <si>
    <t>Month 2</t>
  </si>
  <si>
    <t>Day 21</t>
  </si>
  <si>
    <t>Day 22</t>
  </si>
  <si>
    <t>Day 23</t>
  </si>
  <si>
    <t>Day 24</t>
  </si>
  <si>
    <t>Day 25</t>
  </si>
  <si>
    <t>Day 26</t>
  </si>
  <si>
    <t>Day 27</t>
  </si>
  <si>
    <t>Day 28</t>
  </si>
  <si>
    <t>Day 29</t>
  </si>
  <si>
    <t>Day 30</t>
  </si>
  <si>
    <t>Day 31</t>
  </si>
  <si>
    <t>Day 32</t>
  </si>
  <si>
    <t>Day 33</t>
  </si>
  <si>
    <t>Day 34</t>
  </si>
  <si>
    <t>Day 35</t>
  </si>
  <si>
    <t>Day 36</t>
  </si>
  <si>
    <t>Day 37</t>
  </si>
  <si>
    <t>Day 38</t>
  </si>
  <si>
    <t>Day 39</t>
  </si>
  <si>
    <t>Day 40</t>
  </si>
  <si>
    <t>Month 3</t>
  </si>
  <si>
    <t>Day 41</t>
  </si>
  <si>
    <t>Day 42</t>
  </si>
  <si>
    <t>Day 43</t>
  </si>
  <si>
    <t>Day 44</t>
  </si>
  <si>
    <t>Day 45</t>
  </si>
  <si>
    <t>Day 46</t>
  </si>
  <si>
    <t>Day 47</t>
  </si>
  <si>
    <t>Day 48</t>
  </si>
  <si>
    <t>Day 49</t>
  </si>
  <si>
    <t>Day 50</t>
  </si>
  <si>
    <t>Day 51</t>
  </si>
  <si>
    <t>Day 52</t>
  </si>
  <si>
    <t>Day 53</t>
  </si>
  <si>
    <t>Day 54</t>
  </si>
  <si>
    <t>Day 55</t>
  </si>
  <si>
    <t>Day 56</t>
  </si>
  <si>
    <t>Day 57</t>
  </si>
  <si>
    <t>Day 58</t>
  </si>
  <si>
    <t>Day 59</t>
  </si>
  <si>
    <t>Day 60</t>
  </si>
  <si>
    <t>Month 4</t>
  </si>
  <si>
    <t>Month 5</t>
  </si>
  <si>
    <t>Month 6</t>
  </si>
  <si>
    <t>Day 61</t>
  </si>
  <si>
    <t>Day 62</t>
  </si>
  <si>
    <t>Day 63</t>
  </si>
  <si>
    <t>Day 64</t>
  </si>
  <si>
    <t>Day 65</t>
  </si>
  <si>
    <t>Day 66</t>
  </si>
  <si>
    <t>Day 67</t>
  </si>
  <si>
    <t>Day 68</t>
  </si>
  <si>
    <t>Day 69</t>
  </si>
  <si>
    <t>Day 70</t>
  </si>
  <si>
    <t>Day 71</t>
  </si>
  <si>
    <t>Day 72</t>
  </si>
  <si>
    <t>Day 73</t>
  </si>
  <si>
    <t>Day 74</t>
  </si>
  <si>
    <t>Day 75</t>
  </si>
  <si>
    <t>Day 76</t>
  </si>
  <si>
    <t>Day 77</t>
  </si>
  <si>
    <t>Day 78</t>
  </si>
  <si>
    <t>Day 79</t>
  </si>
  <si>
    <t>Day 80</t>
  </si>
  <si>
    <t>Day 81</t>
  </si>
  <si>
    <t>Day 82</t>
  </si>
  <si>
    <t>Day 83</t>
  </si>
  <si>
    <t>Day 84</t>
  </si>
  <si>
    <t>Day 85</t>
  </si>
  <si>
    <t>Day 86</t>
  </si>
  <si>
    <t>Day 87</t>
  </si>
  <si>
    <t>Day 88</t>
  </si>
  <si>
    <t>Day 89</t>
  </si>
  <si>
    <t>Day 90</t>
  </si>
  <si>
    <t>Day 91</t>
  </si>
  <si>
    <t>Day 92</t>
  </si>
  <si>
    <t>Day 93</t>
  </si>
  <si>
    <t>Day 94</t>
  </si>
  <si>
    <t>Day 95</t>
  </si>
  <si>
    <t>Day 96</t>
  </si>
  <si>
    <t>Day 97</t>
  </si>
  <si>
    <t>Day 98</t>
  </si>
  <si>
    <t>Day 99</t>
  </si>
  <si>
    <t>Day 100</t>
  </si>
  <si>
    <t>Day 101</t>
  </si>
  <si>
    <t>Day 102</t>
  </si>
  <si>
    <t>Day 103</t>
  </si>
  <si>
    <t>Day 104</t>
  </si>
  <si>
    <t>Day 105</t>
  </si>
  <si>
    <t>Day 106</t>
  </si>
  <si>
    <t>Day 107</t>
  </si>
  <si>
    <t>Day 108</t>
  </si>
  <si>
    <t>Day 109</t>
  </si>
  <si>
    <t>Day 110</t>
  </si>
  <si>
    <t>Day 111</t>
  </si>
  <si>
    <t>Day 112</t>
  </si>
  <si>
    <t>Day 113</t>
  </si>
  <si>
    <t>Day 114</t>
  </si>
  <si>
    <t>Day 115</t>
  </si>
  <si>
    <t>Day 116</t>
  </si>
  <si>
    <t>Day 117</t>
  </si>
  <si>
    <t>Day 118</t>
  </si>
  <si>
    <t>Day 119</t>
  </si>
  <si>
    <t>Day 120</t>
  </si>
  <si>
    <t>Month 7</t>
  </si>
  <si>
    <t>Month 8</t>
  </si>
  <si>
    <t>Month 9</t>
  </si>
  <si>
    <t>Month 10</t>
  </si>
  <si>
    <t>Month 11</t>
  </si>
  <si>
    <t>Month12</t>
  </si>
  <si>
    <t>Maximum Daily Risk</t>
  </si>
  <si>
    <t>Profit a day cap (stop for the day at 5% profit or at least don’t give it back) if I earn over the daily goal then once that profit has been realized I must set aside the daily goal that was earned and can only risk the overage of that day for the remainder of the day. This is part of the risk management system.</t>
  </si>
  <si>
    <t>Monthly Goal</t>
  </si>
  <si>
    <t>Start</t>
  </si>
  <si>
    <t>Using the risk management system of not risking on any given day any more than 6% of the start of the month account size I would have to make an error 100% of the time for a minimum of 6 trades per day for 16 days in a row before I would exhaust the account. Using a concervative percentage of 70% accuracy in the APEX investment system of trading based on the direction of the market, depleeting the account completly is an extreamly unlikely event.</t>
  </si>
  <si>
    <t>Average risk per trade trying not to have any one trade cost more than 2% of the account.</t>
  </si>
  <si>
    <t>Max amount to risk in a day</t>
  </si>
  <si>
    <t>Divided by 6 trades. That’s</t>
  </si>
  <si>
    <r>
      <t xml:space="preserve">Trades Per Day Goal per one instrument. </t>
    </r>
    <r>
      <rPr>
        <sz val="11"/>
        <color theme="1"/>
        <rFont val="Calibri"/>
        <family val="2"/>
        <scheme val="minor"/>
      </rPr>
      <t xml:space="preserve"> As the account grows additional instruments can be traded with the goal of 6 trades or more per day each instrument. It is not possible to choose correctly 100% of time when to enter or to exit a market. However if full attention is spent on one or two instruments for the durraction of 6 or more trades in the day then the likelyhood of properly timing my entry or exit from the market is increased. It may seem boring to some to only study and trade one or two markets for the day but having success is much more important.</t>
    </r>
  </si>
  <si>
    <t>NOTE: While the account is still below 5K to 10K some trades may be more than 2% of the account since the range to enter a contract on NADEX is between $1 and $100. Thus an investment of $75 or $80 may go over the limitation goal of no more than 2% per trade. However as the account grows it will soon be easy to keep to this limit. Once the account reaches $6,000 it should be easy to keep within the goals set here for risk management.</t>
  </si>
  <si>
    <t>Account Size To Start</t>
  </si>
  <si>
    <t>You can change the dollar amount next to Account Size To Start and it will be reflected in the amount at risk in a day, as well as the suggested avereage risk per trade and it will be reflected below in the 12 month table which shows what the account could grow to if there were an average success rate of 5% per day on a 20 workday month.</t>
  </si>
  <si>
    <t>End of Month Balance</t>
  </si>
  <si>
    <t>Start of Month Balance</t>
  </si>
  <si>
    <t>Withdrawal</t>
  </si>
  <si>
    <t>I propose that we take withdrawals out after the 5th, 7th, 9th, 10th, 11th and 12th months as indicated in red. Notice that at the end of the year we will take most of the remaining balance out but we will still leave a sizable amout for me to start the next 12 months with. Durring the rest of the trading time starting at the begining of the second 12 month period we take out monthly withdrawals.</t>
  </si>
  <si>
    <t>Month 13</t>
  </si>
  <si>
    <t>YEAR 2</t>
  </si>
  <si>
    <t>Month 17</t>
  </si>
  <si>
    <t>Month 18</t>
  </si>
  <si>
    <t>Month 19</t>
  </si>
  <si>
    <t>Month 20</t>
  </si>
  <si>
    <t>Month 14</t>
  </si>
  <si>
    <t>Month 15</t>
  </si>
  <si>
    <t>Month 16</t>
  </si>
  <si>
    <t>Month 21</t>
  </si>
  <si>
    <t>Month 22</t>
  </si>
  <si>
    <t>Month 23</t>
  </si>
  <si>
    <t>Month 24</t>
  </si>
  <si>
    <t>Day Trading Goals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</si>
</sst>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b/>
      <sz val="11"/>
      <color theme="9" tint="-0.249977111117893"/>
      <name val="Calibri"/>
      <family val="2"/>
      <scheme val="minor"/>
    </font>
    <font>
      <b/>
      <sz val="11"/>
      <color theme="3" tint="0.39997558519241921"/>
      <name val="Calibri"/>
      <family val="2"/>
      <scheme val="minor"/>
    </font>
    <font>
      <b/>
      <sz val="11"/>
      <name val="Calibri"/>
      <family val="2"/>
      <scheme val="minor"/>
    </font>
    <font>
      <sz val="11"/>
      <color theme="9" tint="-0.249977111117893"/>
      <name val="Calibri"/>
      <family val="2"/>
      <scheme val="minor"/>
    </font>
    <font>
      <sz val="11"/>
      <color rgb="FFFFFF00"/>
      <name val="Calibri"/>
      <family val="2"/>
      <scheme val="minor"/>
    </font>
    <font>
      <sz val="11"/>
      <color theme="3"/>
      <name val="Calibri"/>
      <family val="2"/>
      <scheme val="minor"/>
    </font>
    <font>
      <b/>
      <sz val="16"/>
      <color theme="1"/>
      <name val="Calibri"/>
      <family val="2"/>
      <scheme val="minor"/>
    </font>
    <font>
      <b/>
      <sz val="24"/>
      <color theme="9" tint="-0.249977111117893"/>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3" fillId="0" borderId="0" xfId="0" applyFont="1"/>
    <xf numFmtId="6" fontId="0" fillId="0" borderId="0" xfId="0" applyNumberFormat="1"/>
    <xf numFmtId="9" fontId="0" fillId="0" borderId="0" xfId="0" applyNumberFormat="1"/>
    <xf numFmtId="9" fontId="2" fillId="0" borderId="0" xfId="0" applyNumberFormat="1" applyFont="1"/>
    <xf numFmtId="0" fontId="0" fillId="0" borderId="0" xfId="0" applyAlignment="1">
      <alignment vertical="top"/>
    </xf>
    <xf numFmtId="0" fontId="0" fillId="0" borderId="0" xfId="0" applyAlignment="1">
      <alignment horizontal="left" vertical="top" wrapText="1"/>
    </xf>
    <xf numFmtId="0" fontId="3" fillId="0" borderId="0" xfId="0" applyFont="1" applyAlignment="1">
      <alignment horizontal="center"/>
    </xf>
    <xf numFmtId="0" fontId="3" fillId="0" borderId="0" xfId="0" applyFont="1" applyAlignment="1">
      <alignment horizontal="center"/>
    </xf>
    <xf numFmtId="6" fontId="0" fillId="0" borderId="0" xfId="0" applyNumberFormat="1" applyBorder="1"/>
    <xf numFmtId="44" fontId="0" fillId="0" borderId="0" xfId="1" applyFont="1"/>
    <xf numFmtId="44" fontId="0" fillId="0" borderId="0" xfId="0" applyNumberFormat="1"/>
    <xf numFmtId="0" fontId="4" fillId="0" borderId="0" xfId="0" applyFont="1" applyAlignment="1">
      <alignment horizontal="center"/>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center"/>
    </xf>
    <xf numFmtId="0" fontId="3" fillId="0" borderId="0" xfId="0" applyFont="1" applyAlignment="1">
      <alignment vertical="top"/>
    </xf>
    <xf numFmtId="6" fontId="3" fillId="0" borderId="1" xfId="0" applyNumberFormat="1" applyFont="1" applyBorder="1"/>
    <xf numFmtId="9" fontId="4" fillId="0" borderId="0" xfId="0" applyNumberFormat="1" applyFont="1" applyAlignment="1">
      <alignment vertical="top"/>
    </xf>
    <xf numFmtId="0" fontId="5" fillId="0" borderId="0" xfId="0" applyFont="1"/>
    <xf numFmtId="0" fontId="6" fillId="0" borderId="0" xfId="0" applyFont="1" applyAlignment="1">
      <alignment vertical="top"/>
    </xf>
    <xf numFmtId="9" fontId="7" fillId="3" borderId="0" xfId="0" applyNumberFormat="1" applyFont="1" applyFill="1" applyAlignment="1">
      <alignment vertical="top"/>
    </xf>
    <xf numFmtId="6" fontId="7" fillId="0" borderId="0" xfId="0" applyNumberFormat="1" applyFont="1"/>
    <xf numFmtId="0" fontId="3" fillId="0" borderId="0" xfId="0" applyFont="1" applyAlignment="1">
      <alignment horizontal="right"/>
    </xf>
    <xf numFmtId="6" fontId="0" fillId="0" borderId="2" xfId="0" applyNumberFormat="1" applyFont="1" applyBorder="1"/>
    <xf numFmtId="6" fontId="0" fillId="0" borderId="0" xfId="0" applyNumberFormat="1" applyFont="1"/>
    <xf numFmtId="0" fontId="5" fillId="0" borderId="0" xfId="0" applyFont="1" applyAlignment="1">
      <alignment horizontal="right"/>
    </xf>
    <xf numFmtId="6" fontId="0" fillId="0" borderId="1" xfId="0" applyNumberFormat="1" applyFont="1" applyBorder="1"/>
    <xf numFmtId="0" fontId="12" fillId="0" borderId="0" xfId="0" applyFont="1"/>
    <xf numFmtId="6" fontId="0" fillId="0" borderId="0" xfId="0" applyNumberFormat="1" applyFont="1" applyBorder="1"/>
    <xf numFmtId="0" fontId="3" fillId="0" borderId="0" xfId="0" applyFont="1" applyAlignment="1">
      <alignment horizontal="center"/>
    </xf>
    <xf numFmtId="0" fontId="0" fillId="0" borderId="0" xfId="0" applyAlignment="1">
      <alignment horizontal="left" vertical="top" wrapText="1"/>
    </xf>
    <xf numFmtId="0" fontId="3" fillId="0" borderId="0" xfId="0" applyFont="1" applyAlignment="1">
      <alignment horizontal="left" vertical="top" wrapText="1"/>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44" fontId="9" fillId="2" borderId="0" xfId="1" applyFont="1" applyFill="1" applyAlignment="1">
      <alignment horizontal="center"/>
    </xf>
    <xf numFmtId="0" fontId="10" fillId="0" borderId="0" xfId="0" applyNumberFormat="1" applyFont="1" applyAlignment="1">
      <alignment horizontal="left" vertical="top" wrapText="1"/>
    </xf>
    <xf numFmtId="0" fontId="8"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183"/>
  <sheetViews>
    <sheetView tabSelected="1" zoomScale="120" zoomScaleNormal="120" workbookViewId="0">
      <selection activeCell="B3" sqref="B3"/>
    </sheetView>
  </sheetViews>
  <sheetFormatPr defaultRowHeight="15" x14ac:dyDescent="0.25"/>
  <cols>
    <col min="1" max="1" width="3" customWidth="1"/>
    <col min="2" max="2" width="9.85546875" customWidth="1"/>
    <col min="3" max="3" width="12.28515625" customWidth="1"/>
    <col min="4" max="4" width="12.85546875" customWidth="1"/>
    <col min="5" max="5" width="5.5703125" customWidth="1"/>
    <col min="6" max="6" width="3.85546875" customWidth="1"/>
    <col min="7" max="7" width="9.5703125" customWidth="1"/>
    <col min="8" max="8" width="14.140625" customWidth="1"/>
    <col min="9" max="9" width="13.28515625" customWidth="1"/>
    <col min="10" max="10" width="5.85546875" customWidth="1"/>
    <col min="11" max="11" width="3.7109375" customWidth="1"/>
    <col min="13" max="13" width="12.85546875" customWidth="1"/>
    <col min="14" max="14" width="13" customWidth="1"/>
    <col min="15" max="15" width="6.28515625" customWidth="1"/>
    <col min="16" max="16" width="3.85546875" customWidth="1"/>
    <col min="18" max="18" width="12.85546875" customWidth="1"/>
    <col min="19" max="19" width="12.7109375" customWidth="1"/>
    <col min="20" max="20" width="6" customWidth="1"/>
    <col min="21" max="21" width="3.7109375" customWidth="1"/>
    <col min="23" max="23" width="13" customWidth="1"/>
    <col min="24" max="24" width="12.5703125" customWidth="1"/>
    <col min="25" max="25" width="5.5703125" customWidth="1"/>
    <col min="26" max="26" width="3.7109375" customWidth="1"/>
    <col min="28" max="28" width="12" customWidth="1"/>
    <col min="29" max="29" width="13.7109375" customWidth="1"/>
    <col min="30" max="30" width="6.5703125" customWidth="1"/>
  </cols>
  <sheetData>
    <row r="2" spans="2:24" ht="31.5" x14ac:dyDescent="0.5">
      <c r="B2" s="28" t="s">
        <v>162</v>
      </c>
    </row>
    <row r="5" spans="2:24" ht="33" customHeight="1" x14ac:dyDescent="0.25">
      <c r="B5" s="20" t="s">
        <v>20</v>
      </c>
      <c r="C5" s="18">
        <v>0.05</v>
      </c>
      <c r="D5" s="31" t="s">
        <v>134</v>
      </c>
      <c r="E5" s="31"/>
      <c r="F5" s="31"/>
      <c r="G5" s="31"/>
      <c r="H5" s="31"/>
      <c r="I5" s="31"/>
      <c r="J5" s="31"/>
      <c r="K5" s="31"/>
      <c r="L5" s="31"/>
      <c r="M5" s="31"/>
      <c r="N5" s="31"/>
      <c r="O5" s="31"/>
      <c r="P5" s="31"/>
      <c r="Q5" s="31"/>
      <c r="R5" s="31"/>
      <c r="S5" s="31"/>
      <c r="T5" s="31"/>
      <c r="U5" s="5"/>
      <c r="V5" s="5"/>
      <c r="W5" s="5"/>
      <c r="X5" s="5"/>
    </row>
    <row r="6" spans="2:24" ht="11.25" customHeight="1" x14ac:dyDescent="0.25">
      <c r="B6" s="20"/>
      <c r="C6" s="5"/>
      <c r="D6" s="18"/>
      <c r="E6" s="6"/>
      <c r="F6" s="6"/>
      <c r="G6" s="6"/>
      <c r="H6" s="6"/>
      <c r="I6" s="6"/>
      <c r="J6" s="6"/>
      <c r="K6" s="6"/>
      <c r="L6" s="6"/>
      <c r="M6" s="6"/>
      <c r="N6" s="6"/>
      <c r="O6" s="6"/>
      <c r="P6" s="6"/>
      <c r="Q6" s="6"/>
      <c r="R6" s="6"/>
      <c r="S6" s="6"/>
      <c r="T6" s="6"/>
      <c r="U6" s="5"/>
      <c r="V6" s="5"/>
      <c r="W6" s="5"/>
      <c r="X6" s="5"/>
    </row>
    <row r="7" spans="2:24" ht="51" customHeight="1" x14ac:dyDescent="0.25">
      <c r="B7" s="16" t="s">
        <v>133</v>
      </c>
      <c r="D7" s="21">
        <v>0.06</v>
      </c>
      <c r="E7" s="31" t="s">
        <v>137</v>
      </c>
      <c r="F7" s="31"/>
      <c r="G7" s="31"/>
      <c r="H7" s="31"/>
      <c r="I7" s="31"/>
      <c r="J7" s="31"/>
      <c r="K7" s="31"/>
      <c r="L7" s="31"/>
      <c r="M7" s="31"/>
      <c r="N7" s="31"/>
      <c r="O7" s="31"/>
      <c r="P7" s="31"/>
      <c r="Q7" s="31"/>
      <c r="R7" s="31"/>
      <c r="S7" s="31"/>
      <c r="T7" s="31"/>
      <c r="U7" s="5"/>
      <c r="V7" s="5"/>
      <c r="W7" s="5"/>
    </row>
    <row r="8" spans="2:24" ht="63.75" customHeight="1" x14ac:dyDescent="0.25">
      <c r="B8" s="19" t="s">
        <v>143</v>
      </c>
      <c r="D8" s="22">
        <v>3000</v>
      </c>
      <c r="E8" s="16">
        <v>6</v>
      </c>
      <c r="F8" s="32" t="s">
        <v>141</v>
      </c>
      <c r="G8" s="32"/>
      <c r="H8" s="32"/>
      <c r="I8" s="32"/>
      <c r="J8" s="32"/>
      <c r="K8" s="32"/>
      <c r="L8" s="32"/>
      <c r="M8" s="32"/>
      <c r="N8" s="32"/>
      <c r="O8" s="32"/>
      <c r="P8" s="32"/>
      <c r="Q8" s="32"/>
      <c r="R8" s="32"/>
      <c r="S8" s="32"/>
      <c r="T8" s="32"/>
    </row>
    <row r="9" spans="2:24" ht="33.75" customHeight="1" x14ac:dyDescent="0.25">
      <c r="B9" s="38" t="s">
        <v>144</v>
      </c>
      <c r="C9" s="38"/>
      <c r="D9" s="38"/>
      <c r="E9" s="38"/>
      <c r="F9" s="38"/>
      <c r="G9" s="38"/>
      <c r="H9" s="38"/>
      <c r="I9" s="38"/>
      <c r="J9" s="38"/>
      <c r="K9" s="38"/>
      <c r="L9" s="38"/>
      <c r="M9" s="38"/>
      <c r="N9" s="38"/>
      <c r="O9" s="38"/>
      <c r="P9" s="38"/>
      <c r="Q9" s="38"/>
      <c r="R9" s="38"/>
      <c r="S9" s="38"/>
      <c r="T9" s="38"/>
    </row>
    <row r="10" spans="2:24" x14ac:dyDescent="0.25">
      <c r="B10" s="1" t="s">
        <v>139</v>
      </c>
      <c r="C10" s="2"/>
      <c r="D10" s="10"/>
      <c r="E10" s="36">
        <f>D7*D8</f>
        <v>180</v>
      </c>
      <c r="F10" s="36"/>
      <c r="G10" s="11" t="s">
        <v>140</v>
      </c>
      <c r="I10" s="11">
        <f>E10/E8</f>
        <v>30</v>
      </c>
      <c r="J10" t="s">
        <v>138</v>
      </c>
      <c r="N10" s="3"/>
    </row>
    <row r="11" spans="2:24" ht="65.25" customHeight="1" x14ac:dyDescent="0.25">
      <c r="C11" s="2"/>
      <c r="D11" s="10"/>
      <c r="G11" s="37" t="s">
        <v>142</v>
      </c>
      <c r="H11" s="37"/>
      <c r="I11" s="37"/>
      <c r="J11" s="37"/>
      <c r="K11" s="37"/>
      <c r="L11" s="37"/>
      <c r="M11" s="37"/>
      <c r="N11" s="37"/>
      <c r="O11" s="37"/>
      <c r="P11" s="37"/>
      <c r="Q11" s="37"/>
      <c r="R11" s="37"/>
      <c r="S11" s="37"/>
      <c r="T11" s="37"/>
    </row>
    <row r="12" spans="2:24" x14ac:dyDescent="0.25">
      <c r="B12" s="5"/>
      <c r="C12" s="5"/>
      <c r="D12" s="5"/>
      <c r="E12" s="5"/>
      <c r="F12" s="5"/>
      <c r="G12" s="5"/>
      <c r="H12" s="5"/>
      <c r="I12" s="5"/>
      <c r="J12" s="5"/>
      <c r="K12" s="5"/>
      <c r="L12" s="5"/>
      <c r="M12" s="5"/>
      <c r="N12" s="5"/>
      <c r="O12" s="5"/>
      <c r="P12" s="5"/>
      <c r="Q12" s="5"/>
      <c r="R12" s="5"/>
      <c r="S12" s="5"/>
      <c r="T12" s="5"/>
      <c r="U12" s="5"/>
      <c r="V12" s="5"/>
      <c r="W12" s="5"/>
      <c r="X12" s="5"/>
    </row>
    <row r="13" spans="2:24" x14ac:dyDescent="0.25">
      <c r="D13" s="3"/>
      <c r="L13" s="4"/>
      <c r="M13" s="3"/>
    </row>
    <row r="14" spans="2:24" x14ac:dyDescent="0.25">
      <c r="B14" s="30" t="s">
        <v>21</v>
      </c>
      <c r="C14" s="30"/>
      <c r="D14" s="30"/>
      <c r="G14" s="30" t="s">
        <v>22</v>
      </c>
      <c r="H14" s="30"/>
      <c r="I14" s="30"/>
      <c r="J14" s="4"/>
      <c r="K14" s="4"/>
      <c r="L14" s="30" t="s">
        <v>43</v>
      </c>
      <c r="M14" s="30"/>
      <c r="N14" s="30"/>
      <c r="O14" s="7"/>
      <c r="P14" s="8"/>
      <c r="Q14" s="30" t="s">
        <v>64</v>
      </c>
      <c r="R14" s="30"/>
      <c r="S14" s="30"/>
    </row>
    <row r="15" spans="2:24" x14ac:dyDescent="0.25">
      <c r="B15" s="8"/>
      <c r="C15" s="15" t="s">
        <v>136</v>
      </c>
      <c r="D15" s="12" t="s">
        <v>20</v>
      </c>
      <c r="G15" s="8"/>
      <c r="H15" s="15" t="s">
        <v>136</v>
      </c>
      <c r="I15" s="12" t="s">
        <v>20</v>
      </c>
      <c r="J15" s="4"/>
      <c r="K15" s="4"/>
      <c r="L15" s="8"/>
      <c r="M15" s="15" t="s">
        <v>136</v>
      </c>
      <c r="N15" s="12" t="s">
        <v>20</v>
      </c>
      <c r="O15" s="8"/>
      <c r="P15" s="8"/>
      <c r="Q15" s="8"/>
      <c r="R15" s="15" t="s">
        <v>136</v>
      </c>
      <c r="S15" s="12" t="s">
        <v>20</v>
      </c>
    </row>
    <row r="16" spans="2:24" x14ac:dyDescent="0.25">
      <c r="B16" t="s">
        <v>0</v>
      </c>
      <c r="C16" s="2">
        <f>D37</f>
        <v>3000</v>
      </c>
      <c r="D16" s="2">
        <f t="shared" ref="D16:D35" si="0">C16*$C$5</f>
        <v>150</v>
      </c>
      <c r="E16" s="3">
        <f t="shared" ref="E16:E35" si="1">$C$5</f>
        <v>0.05</v>
      </c>
      <c r="G16" t="s">
        <v>23</v>
      </c>
      <c r="H16" s="2">
        <f>I37</f>
        <v>6000</v>
      </c>
      <c r="I16" s="2">
        <f t="shared" ref="I16:I35" si="2">H16*$C$5</f>
        <v>300</v>
      </c>
      <c r="J16" s="3">
        <f t="shared" ref="J16:J35" si="3">$C$5</f>
        <v>0.05</v>
      </c>
      <c r="L16" t="s">
        <v>44</v>
      </c>
      <c r="M16" s="2">
        <f>N37</f>
        <v>12000</v>
      </c>
      <c r="N16" s="2">
        <f t="shared" ref="N16:N35" si="4">M16*$C$5</f>
        <v>600</v>
      </c>
      <c r="O16" s="3">
        <f t="shared" ref="O16:O35" si="5">$C$5</f>
        <v>0.05</v>
      </c>
      <c r="P16" s="2"/>
      <c r="Q16" t="s">
        <v>67</v>
      </c>
      <c r="R16" s="2">
        <f>S37</f>
        <v>24000</v>
      </c>
      <c r="S16" s="2">
        <f t="shared" ref="S16:S35" si="6">R16*$C$5</f>
        <v>1200</v>
      </c>
      <c r="T16" s="3">
        <f t="shared" ref="T16:T35" si="7">$C$5</f>
        <v>0.05</v>
      </c>
    </row>
    <row r="17" spans="2:20" x14ac:dyDescent="0.25">
      <c r="B17" t="s">
        <v>1</v>
      </c>
      <c r="C17" s="2">
        <f>C16</f>
        <v>3000</v>
      </c>
      <c r="D17" s="2">
        <f t="shared" si="0"/>
        <v>150</v>
      </c>
      <c r="E17" s="3">
        <f t="shared" si="1"/>
        <v>0.05</v>
      </c>
      <c r="G17" t="s">
        <v>24</v>
      </c>
      <c r="H17" s="2">
        <f>H16</f>
        <v>6000</v>
      </c>
      <c r="I17" s="2">
        <f t="shared" si="2"/>
        <v>300</v>
      </c>
      <c r="J17" s="3">
        <f t="shared" si="3"/>
        <v>0.05</v>
      </c>
      <c r="L17" t="s">
        <v>45</v>
      </c>
      <c r="M17" s="2">
        <f>M16</f>
        <v>12000</v>
      </c>
      <c r="N17" s="2">
        <f t="shared" si="4"/>
        <v>600</v>
      </c>
      <c r="O17" s="3">
        <f t="shared" si="5"/>
        <v>0.05</v>
      </c>
      <c r="P17" s="2"/>
      <c r="Q17" t="s">
        <v>68</v>
      </c>
      <c r="R17" s="2">
        <f>R16</f>
        <v>24000</v>
      </c>
      <c r="S17" s="2">
        <f t="shared" si="6"/>
        <v>1200</v>
      </c>
      <c r="T17" s="3">
        <f t="shared" si="7"/>
        <v>0.05</v>
      </c>
    </row>
    <row r="18" spans="2:20" x14ac:dyDescent="0.25">
      <c r="B18" t="s">
        <v>2</v>
      </c>
      <c r="C18" s="2">
        <f t="shared" ref="C18:C35" si="8">C17</f>
        <v>3000</v>
      </c>
      <c r="D18" s="2">
        <f t="shared" si="0"/>
        <v>150</v>
      </c>
      <c r="E18" s="3">
        <f t="shared" si="1"/>
        <v>0.05</v>
      </c>
      <c r="G18" t="s">
        <v>25</v>
      </c>
      <c r="H18" s="2">
        <f t="shared" ref="H18:H35" si="9">H17</f>
        <v>6000</v>
      </c>
      <c r="I18" s="2">
        <f t="shared" si="2"/>
        <v>300</v>
      </c>
      <c r="J18" s="3">
        <f t="shared" si="3"/>
        <v>0.05</v>
      </c>
      <c r="L18" t="s">
        <v>46</v>
      </c>
      <c r="M18" s="2">
        <f t="shared" ref="M18:M35" si="10">M17</f>
        <v>12000</v>
      </c>
      <c r="N18" s="2">
        <f t="shared" si="4"/>
        <v>600</v>
      </c>
      <c r="O18" s="3">
        <f t="shared" si="5"/>
        <v>0.05</v>
      </c>
      <c r="P18" s="2"/>
      <c r="Q18" t="s">
        <v>69</v>
      </c>
      <c r="R18" s="2">
        <f t="shared" ref="R18:R35" si="11">R17</f>
        <v>24000</v>
      </c>
      <c r="S18" s="2">
        <f t="shared" si="6"/>
        <v>1200</v>
      </c>
      <c r="T18" s="3">
        <f t="shared" si="7"/>
        <v>0.05</v>
      </c>
    </row>
    <row r="19" spans="2:20" x14ac:dyDescent="0.25">
      <c r="B19" t="s">
        <v>3</v>
      </c>
      <c r="C19" s="2">
        <f t="shared" si="8"/>
        <v>3000</v>
      </c>
      <c r="D19" s="2">
        <f t="shared" si="0"/>
        <v>150</v>
      </c>
      <c r="E19" s="3">
        <f t="shared" si="1"/>
        <v>0.05</v>
      </c>
      <c r="G19" t="s">
        <v>26</v>
      </c>
      <c r="H19" s="2">
        <f t="shared" si="9"/>
        <v>6000</v>
      </c>
      <c r="I19" s="2">
        <f t="shared" si="2"/>
        <v>300</v>
      </c>
      <c r="J19" s="3">
        <f t="shared" si="3"/>
        <v>0.05</v>
      </c>
      <c r="L19" t="s">
        <v>47</v>
      </c>
      <c r="M19" s="2">
        <f t="shared" si="10"/>
        <v>12000</v>
      </c>
      <c r="N19" s="2">
        <f t="shared" si="4"/>
        <v>600</v>
      </c>
      <c r="O19" s="3">
        <f t="shared" si="5"/>
        <v>0.05</v>
      </c>
      <c r="P19" s="2"/>
      <c r="Q19" t="s">
        <v>70</v>
      </c>
      <c r="R19" s="2">
        <f t="shared" si="11"/>
        <v>24000</v>
      </c>
      <c r="S19" s="2">
        <f t="shared" si="6"/>
        <v>1200</v>
      </c>
      <c r="T19" s="3">
        <f t="shared" si="7"/>
        <v>0.05</v>
      </c>
    </row>
    <row r="20" spans="2:20" x14ac:dyDescent="0.25">
      <c r="B20" t="s">
        <v>4</v>
      </c>
      <c r="C20" s="2">
        <f t="shared" si="8"/>
        <v>3000</v>
      </c>
      <c r="D20" s="2">
        <f t="shared" si="0"/>
        <v>150</v>
      </c>
      <c r="E20" s="3">
        <f t="shared" si="1"/>
        <v>0.05</v>
      </c>
      <c r="G20" t="s">
        <v>27</v>
      </c>
      <c r="H20" s="2">
        <f t="shared" si="9"/>
        <v>6000</v>
      </c>
      <c r="I20" s="2">
        <f t="shared" si="2"/>
        <v>300</v>
      </c>
      <c r="J20" s="3">
        <f t="shared" si="3"/>
        <v>0.05</v>
      </c>
      <c r="L20" t="s">
        <v>48</v>
      </c>
      <c r="M20" s="2">
        <f t="shared" si="10"/>
        <v>12000</v>
      </c>
      <c r="N20" s="2">
        <f t="shared" si="4"/>
        <v>600</v>
      </c>
      <c r="O20" s="3">
        <f t="shared" si="5"/>
        <v>0.05</v>
      </c>
      <c r="P20" s="2"/>
      <c r="Q20" t="s">
        <v>71</v>
      </c>
      <c r="R20" s="2">
        <f t="shared" si="11"/>
        <v>24000</v>
      </c>
      <c r="S20" s="2">
        <f t="shared" si="6"/>
        <v>1200</v>
      </c>
      <c r="T20" s="3">
        <f t="shared" si="7"/>
        <v>0.05</v>
      </c>
    </row>
    <row r="21" spans="2:20" x14ac:dyDescent="0.25">
      <c r="B21" t="s">
        <v>5</v>
      </c>
      <c r="C21" s="2">
        <f t="shared" si="8"/>
        <v>3000</v>
      </c>
      <c r="D21" s="2">
        <f t="shared" si="0"/>
        <v>150</v>
      </c>
      <c r="E21" s="3">
        <f t="shared" si="1"/>
        <v>0.05</v>
      </c>
      <c r="G21" t="s">
        <v>28</v>
      </c>
      <c r="H21" s="2">
        <f t="shared" si="9"/>
        <v>6000</v>
      </c>
      <c r="I21" s="2">
        <f t="shared" si="2"/>
        <v>300</v>
      </c>
      <c r="J21" s="3">
        <f t="shared" si="3"/>
        <v>0.05</v>
      </c>
      <c r="L21" t="s">
        <v>49</v>
      </c>
      <c r="M21" s="2">
        <f t="shared" si="10"/>
        <v>12000</v>
      </c>
      <c r="N21" s="2">
        <f t="shared" si="4"/>
        <v>600</v>
      </c>
      <c r="O21" s="3">
        <f t="shared" si="5"/>
        <v>0.05</v>
      </c>
      <c r="P21" s="2"/>
      <c r="Q21" t="s">
        <v>72</v>
      </c>
      <c r="R21" s="2">
        <f t="shared" si="11"/>
        <v>24000</v>
      </c>
      <c r="S21" s="2">
        <f t="shared" si="6"/>
        <v>1200</v>
      </c>
      <c r="T21" s="3">
        <f t="shared" si="7"/>
        <v>0.05</v>
      </c>
    </row>
    <row r="22" spans="2:20" x14ac:dyDescent="0.25">
      <c r="B22" t="s">
        <v>6</v>
      </c>
      <c r="C22" s="2">
        <f t="shared" si="8"/>
        <v>3000</v>
      </c>
      <c r="D22" s="2">
        <f t="shared" si="0"/>
        <v>150</v>
      </c>
      <c r="E22" s="3">
        <f t="shared" si="1"/>
        <v>0.05</v>
      </c>
      <c r="G22" t="s">
        <v>29</v>
      </c>
      <c r="H22" s="2">
        <f t="shared" si="9"/>
        <v>6000</v>
      </c>
      <c r="I22" s="2">
        <f t="shared" si="2"/>
        <v>300</v>
      </c>
      <c r="J22" s="3">
        <f t="shared" si="3"/>
        <v>0.05</v>
      </c>
      <c r="L22" t="s">
        <v>50</v>
      </c>
      <c r="M22" s="2">
        <f t="shared" si="10"/>
        <v>12000</v>
      </c>
      <c r="N22" s="2">
        <f t="shared" si="4"/>
        <v>600</v>
      </c>
      <c r="O22" s="3">
        <f t="shared" si="5"/>
        <v>0.05</v>
      </c>
      <c r="P22" s="2"/>
      <c r="Q22" t="s">
        <v>73</v>
      </c>
      <c r="R22" s="2">
        <f t="shared" si="11"/>
        <v>24000</v>
      </c>
      <c r="S22" s="2">
        <f t="shared" si="6"/>
        <v>1200</v>
      </c>
      <c r="T22" s="3">
        <f t="shared" si="7"/>
        <v>0.05</v>
      </c>
    </row>
    <row r="23" spans="2:20" x14ac:dyDescent="0.25">
      <c r="B23" t="s">
        <v>7</v>
      </c>
      <c r="C23" s="2">
        <f t="shared" si="8"/>
        <v>3000</v>
      </c>
      <c r="D23" s="2">
        <f t="shared" si="0"/>
        <v>150</v>
      </c>
      <c r="E23" s="3">
        <f t="shared" si="1"/>
        <v>0.05</v>
      </c>
      <c r="G23" t="s">
        <v>30</v>
      </c>
      <c r="H23" s="2">
        <f t="shared" si="9"/>
        <v>6000</v>
      </c>
      <c r="I23" s="2">
        <f t="shared" si="2"/>
        <v>300</v>
      </c>
      <c r="J23" s="3">
        <f t="shared" si="3"/>
        <v>0.05</v>
      </c>
      <c r="L23" t="s">
        <v>51</v>
      </c>
      <c r="M23" s="2">
        <f t="shared" si="10"/>
        <v>12000</v>
      </c>
      <c r="N23" s="2">
        <f t="shared" si="4"/>
        <v>600</v>
      </c>
      <c r="O23" s="3">
        <f t="shared" si="5"/>
        <v>0.05</v>
      </c>
      <c r="P23" s="2"/>
      <c r="Q23" t="s">
        <v>74</v>
      </c>
      <c r="R23" s="2">
        <f t="shared" si="11"/>
        <v>24000</v>
      </c>
      <c r="S23" s="2">
        <f t="shared" si="6"/>
        <v>1200</v>
      </c>
      <c r="T23" s="3">
        <f t="shared" si="7"/>
        <v>0.05</v>
      </c>
    </row>
    <row r="24" spans="2:20" x14ac:dyDescent="0.25">
      <c r="B24" t="s">
        <v>8</v>
      </c>
      <c r="C24" s="2">
        <f t="shared" si="8"/>
        <v>3000</v>
      </c>
      <c r="D24" s="2">
        <f t="shared" si="0"/>
        <v>150</v>
      </c>
      <c r="E24" s="3">
        <f t="shared" si="1"/>
        <v>0.05</v>
      </c>
      <c r="G24" t="s">
        <v>31</v>
      </c>
      <c r="H24" s="2">
        <f t="shared" si="9"/>
        <v>6000</v>
      </c>
      <c r="I24" s="2">
        <f t="shared" si="2"/>
        <v>300</v>
      </c>
      <c r="J24" s="3">
        <f t="shared" si="3"/>
        <v>0.05</v>
      </c>
      <c r="L24" t="s">
        <v>52</v>
      </c>
      <c r="M24" s="2">
        <f t="shared" si="10"/>
        <v>12000</v>
      </c>
      <c r="N24" s="2">
        <f t="shared" si="4"/>
        <v>600</v>
      </c>
      <c r="O24" s="3">
        <f t="shared" si="5"/>
        <v>0.05</v>
      </c>
      <c r="P24" s="2"/>
      <c r="Q24" t="s">
        <v>75</v>
      </c>
      <c r="R24" s="2">
        <f t="shared" si="11"/>
        <v>24000</v>
      </c>
      <c r="S24" s="2">
        <f t="shared" si="6"/>
        <v>1200</v>
      </c>
      <c r="T24" s="3">
        <f t="shared" si="7"/>
        <v>0.05</v>
      </c>
    </row>
    <row r="25" spans="2:20" x14ac:dyDescent="0.25">
      <c r="B25" t="s">
        <v>9</v>
      </c>
      <c r="C25" s="2">
        <f t="shared" si="8"/>
        <v>3000</v>
      </c>
      <c r="D25" s="2">
        <f t="shared" si="0"/>
        <v>150</v>
      </c>
      <c r="E25" s="3">
        <f t="shared" si="1"/>
        <v>0.05</v>
      </c>
      <c r="G25" t="s">
        <v>32</v>
      </c>
      <c r="H25" s="2">
        <f t="shared" si="9"/>
        <v>6000</v>
      </c>
      <c r="I25" s="2">
        <f t="shared" si="2"/>
        <v>300</v>
      </c>
      <c r="J25" s="3">
        <f t="shared" si="3"/>
        <v>0.05</v>
      </c>
      <c r="L25" t="s">
        <v>53</v>
      </c>
      <c r="M25" s="2">
        <f t="shared" si="10"/>
        <v>12000</v>
      </c>
      <c r="N25" s="2">
        <f t="shared" si="4"/>
        <v>600</v>
      </c>
      <c r="O25" s="3">
        <f t="shared" si="5"/>
        <v>0.05</v>
      </c>
      <c r="P25" s="2"/>
      <c r="Q25" t="s">
        <v>76</v>
      </c>
      <c r="R25" s="2">
        <f t="shared" si="11"/>
        <v>24000</v>
      </c>
      <c r="S25" s="2">
        <f t="shared" si="6"/>
        <v>1200</v>
      </c>
      <c r="T25" s="3">
        <f t="shared" si="7"/>
        <v>0.05</v>
      </c>
    </row>
    <row r="26" spans="2:20" x14ac:dyDescent="0.25">
      <c r="B26" t="s">
        <v>10</v>
      </c>
      <c r="C26" s="2">
        <f t="shared" si="8"/>
        <v>3000</v>
      </c>
      <c r="D26" s="2">
        <f t="shared" si="0"/>
        <v>150</v>
      </c>
      <c r="E26" s="3">
        <f t="shared" si="1"/>
        <v>0.05</v>
      </c>
      <c r="G26" t="s">
        <v>33</v>
      </c>
      <c r="H26" s="2">
        <f t="shared" si="9"/>
        <v>6000</v>
      </c>
      <c r="I26" s="2">
        <f t="shared" si="2"/>
        <v>300</v>
      </c>
      <c r="J26" s="3">
        <f t="shared" si="3"/>
        <v>0.05</v>
      </c>
      <c r="L26" t="s">
        <v>54</v>
      </c>
      <c r="M26" s="2">
        <f t="shared" si="10"/>
        <v>12000</v>
      </c>
      <c r="N26" s="2">
        <f t="shared" si="4"/>
        <v>600</v>
      </c>
      <c r="O26" s="3">
        <f t="shared" si="5"/>
        <v>0.05</v>
      </c>
      <c r="P26" s="2"/>
      <c r="Q26" t="s">
        <v>77</v>
      </c>
      <c r="R26" s="2">
        <f t="shared" si="11"/>
        <v>24000</v>
      </c>
      <c r="S26" s="2">
        <f t="shared" si="6"/>
        <v>1200</v>
      </c>
      <c r="T26" s="3">
        <f t="shared" si="7"/>
        <v>0.05</v>
      </c>
    </row>
    <row r="27" spans="2:20" x14ac:dyDescent="0.25">
      <c r="B27" t="s">
        <v>11</v>
      </c>
      <c r="C27" s="2">
        <f t="shared" si="8"/>
        <v>3000</v>
      </c>
      <c r="D27" s="2">
        <f t="shared" si="0"/>
        <v>150</v>
      </c>
      <c r="E27" s="3">
        <f t="shared" si="1"/>
        <v>0.05</v>
      </c>
      <c r="G27" t="s">
        <v>34</v>
      </c>
      <c r="H27" s="2">
        <f t="shared" si="9"/>
        <v>6000</v>
      </c>
      <c r="I27" s="2">
        <f t="shared" si="2"/>
        <v>300</v>
      </c>
      <c r="J27" s="3">
        <f t="shared" si="3"/>
        <v>0.05</v>
      </c>
      <c r="L27" t="s">
        <v>55</v>
      </c>
      <c r="M27" s="2">
        <f t="shared" si="10"/>
        <v>12000</v>
      </c>
      <c r="N27" s="2">
        <f t="shared" si="4"/>
        <v>600</v>
      </c>
      <c r="O27" s="3">
        <f t="shared" si="5"/>
        <v>0.05</v>
      </c>
      <c r="P27" s="2"/>
      <c r="Q27" t="s">
        <v>78</v>
      </c>
      <c r="R27" s="2">
        <f t="shared" si="11"/>
        <v>24000</v>
      </c>
      <c r="S27" s="2">
        <f t="shared" si="6"/>
        <v>1200</v>
      </c>
      <c r="T27" s="3">
        <f t="shared" si="7"/>
        <v>0.05</v>
      </c>
    </row>
    <row r="28" spans="2:20" x14ac:dyDescent="0.25">
      <c r="B28" t="s">
        <v>12</v>
      </c>
      <c r="C28" s="2">
        <f t="shared" si="8"/>
        <v>3000</v>
      </c>
      <c r="D28" s="2">
        <f t="shared" si="0"/>
        <v>150</v>
      </c>
      <c r="E28" s="3">
        <f t="shared" si="1"/>
        <v>0.05</v>
      </c>
      <c r="G28" t="s">
        <v>35</v>
      </c>
      <c r="H28" s="2">
        <f t="shared" si="9"/>
        <v>6000</v>
      </c>
      <c r="I28" s="2">
        <f t="shared" si="2"/>
        <v>300</v>
      </c>
      <c r="J28" s="3">
        <f t="shared" si="3"/>
        <v>0.05</v>
      </c>
      <c r="L28" t="s">
        <v>56</v>
      </c>
      <c r="M28" s="2">
        <f t="shared" si="10"/>
        <v>12000</v>
      </c>
      <c r="N28" s="2">
        <f t="shared" si="4"/>
        <v>600</v>
      </c>
      <c r="O28" s="3">
        <f t="shared" si="5"/>
        <v>0.05</v>
      </c>
      <c r="P28" s="2"/>
      <c r="Q28" t="s">
        <v>79</v>
      </c>
      <c r="R28" s="2">
        <f t="shared" si="11"/>
        <v>24000</v>
      </c>
      <c r="S28" s="2">
        <f t="shared" si="6"/>
        <v>1200</v>
      </c>
      <c r="T28" s="3">
        <f t="shared" si="7"/>
        <v>0.05</v>
      </c>
    </row>
    <row r="29" spans="2:20" x14ac:dyDescent="0.25">
      <c r="B29" t="s">
        <v>13</v>
      </c>
      <c r="C29" s="2">
        <f t="shared" si="8"/>
        <v>3000</v>
      </c>
      <c r="D29" s="2">
        <f t="shared" si="0"/>
        <v>150</v>
      </c>
      <c r="E29" s="3">
        <f t="shared" si="1"/>
        <v>0.05</v>
      </c>
      <c r="G29" t="s">
        <v>36</v>
      </c>
      <c r="H29" s="2">
        <f t="shared" si="9"/>
        <v>6000</v>
      </c>
      <c r="I29" s="2">
        <f t="shared" si="2"/>
        <v>300</v>
      </c>
      <c r="J29" s="3">
        <f t="shared" si="3"/>
        <v>0.05</v>
      </c>
      <c r="L29" t="s">
        <v>57</v>
      </c>
      <c r="M29" s="2">
        <f t="shared" si="10"/>
        <v>12000</v>
      </c>
      <c r="N29" s="2">
        <f t="shared" si="4"/>
        <v>600</v>
      </c>
      <c r="O29" s="3">
        <f t="shared" si="5"/>
        <v>0.05</v>
      </c>
      <c r="P29" s="2"/>
      <c r="Q29" t="s">
        <v>80</v>
      </c>
      <c r="R29" s="2">
        <f t="shared" si="11"/>
        <v>24000</v>
      </c>
      <c r="S29" s="2">
        <f t="shared" si="6"/>
        <v>1200</v>
      </c>
      <c r="T29" s="3">
        <f t="shared" si="7"/>
        <v>0.05</v>
      </c>
    </row>
    <row r="30" spans="2:20" x14ac:dyDescent="0.25">
      <c r="B30" t="s">
        <v>14</v>
      </c>
      <c r="C30" s="2">
        <f t="shared" si="8"/>
        <v>3000</v>
      </c>
      <c r="D30" s="2">
        <f t="shared" si="0"/>
        <v>150</v>
      </c>
      <c r="E30" s="3">
        <f t="shared" si="1"/>
        <v>0.05</v>
      </c>
      <c r="G30" t="s">
        <v>37</v>
      </c>
      <c r="H30" s="2">
        <f t="shared" si="9"/>
        <v>6000</v>
      </c>
      <c r="I30" s="2">
        <f t="shared" si="2"/>
        <v>300</v>
      </c>
      <c r="J30" s="3">
        <f t="shared" si="3"/>
        <v>0.05</v>
      </c>
      <c r="L30" t="s">
        <v>58</v>
      </c>
      <c r="M30" s="2">
        <f t="shared" si="10"/>
        <v>12000</v>
      </c>
      <c r="N30" s="2">
        <f t="shared" si="4"/>
        <v>600</v>
      </c>
      <c r="O30" s="3">
        <f t="shared" si="5"/>
        <v>0.05</v>
      </c>
      <c r="P30" s="2"/>
      <c r="Q30" t="s">
        <v>81</v>
      </c>
      <c r="R30" s="2">
        <f t="shared" si="11"/>
        <v>24000</v>
      </c>
      <c r="S30" s="2">
        <f t="shared" si="6"/>
        <v>1200</v>
      </c>
      <c r="T30" s="3">
        <f t="shared" si="7"/>
        <v>0.05</v>
      </c>
    </row>
    <row r="31" spans="2:20" x14ac:dyDescent="0.25">
      <c r="B31" t="s">
        <v>15</v>
      </c>
      <c r="C31" s="2">
        <f t="shared" si="8"/>
        <v>3000</v>
      </c>
      <c r="D31" s="2">
        <f t="shared" si="0"/>
        <v>150</v>
      </c>
      <c r="E31" s="3">
        <f t="shared" si="1"/>
        <v>0.05</v>
      </c>
      <c r="G31" t="s">
        <v>38</v>
      </c>
      <c r="H31" s="2">
        <f t="shared" si="9"/>
        <v>6000</v>
      </c>
      <c r="I31" s="2">
        <f t="shared" si="2"/>
        <v>300</v>
      </c>
      <c r="J31" s="3">
        <f t="shared" si="3"/>
        <v>0.05</v>
      </c>
      <c r="L31" t="s">
        <v>59</v>
      </c>
      <c r="M31" s="2">
        <f t="shared" si="10"/>
        <v>12000</v>
      </c>
      <c r="N31" s="2">
        <f t="shared" si="4"/>
        <v>600</v>
      </c>
      <c r="O31" s="3">
        <f t="shared" si="5"/>
        <v>0.05</v>
      </c>
      <c r="P31" s="2"/>
      <c r="Q31" t="s">
        <v>82</v>
      </c>
      <c r="R31" s="2">
        <f t="shared" si="11"/>
        <v>24000</v>
      </c>
      <c r="S31" s="2">
        <f t="shared" si="6"/>
        <v>1200</v>
      </c>
      <c r="T31" s="3">
        <f t="shared" si="7"/>
        <v>0.05</v>
      </c>
    </row>
    <row r="32" spans="2:20" x14ac:dyDescent="0.25">
      <c r="B32" t="s">
        <v>16</v>
      </c>
      <c r="C32" s="2">
        <f t="shared" si="8"/>
        <v>3000</v>
      </c>
      <c r="D32" s="2">
        <f t="shared" si="0"/>
        <v>150</v>
      </c>
      <c r="E32" s="3">
        <f t="shared" si="1"/>
        <v>0.05</v>
      </c>
      <c r="G32" t="s">
        <v>39</v>
      </c>
      <c r="H32" s="2">
        <f t="shared" si="9"/>
        <v>6000</v>
      </c>
      <c r="I32" s="2">
        <f t="shared" si="2"/>
        <v>300</v>
      </c>
      <c r="J32" s="3">
        <f t="shared" si="3"/>
        <v>0.05</v>
      </c>
      <c r="L32" t="s">
        <v>60</v>
      </c>
      <c r="M32" s="2">
        <f t="shared" si="10"/>
        <v>12000</v>
      </c>
      <c r="N32" s="2">
        <f t="shared" si="4"/>
        <v>600</v>
      </c>
      <c r="O32" s="3">
        <f t="shared" si="5"/>
        <v>0.05</v>
      </c>
      <c r="P32" s="2"/>
      <c r="Q32" t="s">
        <v>83</v>
      </c>
      <c r="R32" s="2">
        <f t="shared" si="11"/>
        <v>24000</v>
      </c>
      <c r="S32" s="2">
        <f t="shared" si="6"/>
        <v>1200</v>
      </c>
      <c r="T32" s="3">
        <f t="shared" si="7"/>
        <v>0.05</v>
      </c>
    </row>
    <row r="33" spans="2:21" x14ac:dyDescent="0.25">
      <c r="B33" t="s">
        <v>17</v>
      </c>
      <c r="C33" s="2">
        <f t="shared" si="8"/>
        <v>3000</v>
      </c>
      <c r="D33" s="2">
        <f t="shared" si="0"/>
        <v>150</v>
      </c>
      <c r="E33" s="3">
        <f t="shared" si="1"/>
        <v>0.05</v>
      </c>
      <c r="G33" t="s">
        <v>40</v>
      </c>
      <c r="H33" s="2">
        <f t="shared" si="9"/>
        <v>6000</v>
      </c>
      <c r="I33" s="2">
        <f t="shared" si="2"/>
        <v>300</v>
      </c>
      <c r="J33" s="3">
        <f t="shared" si="3"/>
        <v>0.05</v>
      </c>
      <c r="L33" t="s">
        <v>61</v>
      </c>
      <c r="M33" s="2">
        <f t="shared" si="10"/>
        <v>12000</v>
      </c>
      <c r="N33" s="2">
        <f t="shared" si="4"/>
        <v>600</v>
      </c>
      <c r="O33" s="3">
        <f t="shared" si="5"/>
        <v>0.05</v>
      </c>
      <c r="P33" s="2"/>
      <c r="Q33" t="s">
        <v>84</v>
      </c>
      <c r="R33" s="2">
        <f t="shared" si="11"/>
        <v>24000</v>
      </c>
      <c r="S33" s="2">
        <f t="shared" si="6"/>
        <v>1200</v>
      </c>
      <c r="T33" s="3">
        <f t="shared" si="7"/>
        <v>0.05</v>
      </c>
    </row>
    <row r="34" spans="2:21" x14ac:dyDescent="0.25">
      <c r="B34" t="s">
        <v>18</v>
      </c>
      <c r="C34" s="2">
        <f t="shared" si="8"/>
        <v>3000</v>
      </c>
      <c r="D34" s="2">
        <f t="shared" si="0"/>
        <v>150</v>
      </c>
      <c r="E34" s="3">
        <f t="shared" si="1"/>
        <v>0.05</v>
      </c>
      <c r="G34" t="s">
        <v>41</v>
      </c>
      <c r="H34" s="2">
        <f t="shared" si="9"/>
        <v>6000</v>
      </c>
      <c r="I34" s="2">
        <f t="shared" si="2"/>
        <v>300</v>
      </c>
      <c r="J34" s="3">
        <f t="shared" si="3"/>
        <v>0.05</v>
      </c>
      <c r="L34" t="s">
        <v>62</v>
      </c>
      <c r="M34" s="2">
        <f t="shared" si="10"/>
        <v>12000</v>
      </c>
      <c r="N34" s="2">
        <f t="shared" si="4"/>
        <v>600</v>
      </c>
      <c r="O34" s="3">
        <f t="shared" si="5"/>
        <v>0.05</v>
      </c>
      <c r="P34" s="2"/>
      <c r="Q34" t="s">
        <v>85</v>
      </c>
      <c r="R34" s="2">
        <f t="shared" si="11"/>
        <v>24000</v>
      </c>
      <c r="S34" s="2">
        <f t="shared" si="6"/>
        <v>1200</v>
      </c>
      <c r="T34" s="3">
        <f t="shared" si="7"/>
        <v>0.05</v>
      </c>
    </row>
    <row r="35" spans="2:21" x14ac:dyDescent="0.25">
      <c r="B35" t="s">
        <v>19</v>
      </c>
      <c r="C35" s="2">
        <f t="shared" si="8"/>
        <v>3000</v>
      </c>
      <c r="D35" s="2">
        <f t="shared" si="0"/>
        <v>150</v>
      </c>
      <c r="E35" s="3">
        <f t="shared" si="1"/>
        <v>0.05</v>
      </c>
      <c r="G35" t="s">
        <v>42</v>
      </c>
      <c r="H35" s="2">
        <f t="shared" si="9"/>
        <v>6000</v>
      </c>
      <c r="I35" s="2">
        <f t="shared" si="2"/>
        <v>300</v>
      </c>
      <c r="J35" s="3">
        <f t="shared" si="3"/>
        <v>0.05</v>
      </c>
      <c r="L35" t="s">
        <v>63</v>
      </c>
      <c r="M35" s="2">
        <f t="shared" si="10"/>
        <v>12000</v>
      </c>
      <c r="N35" s="2">
        <f t="shared" si="4"/>
        <v>600</v>
      </c>
      <c r="O35" s="3">
        <f t="shared" si="5"/>
        <v>0.05</v>
      </c>
      <c r="P35" s="2"/>
      <c r="Q35" t="s">
        <v>86</v>
      </c>
      <c r="R35" s="2">
        <f t="shared" si="11"/>
        <v>24000</v>
      </c>
      <c r="S35" s="2">
        <f t="shared" si="6"/>
        <v>1200</v>
      </c>
      <c r="T35" s="3">
        <f t="shared" si="7"/>
        <v>0.05</v>
      </c>
    </row>
    <row r="36" spans="2:21" x14ac:dyDescent="0.25">
      <c r="C36" s="14" t="s">
        <v>135</v>
      </c>
      <c r="D36" s="24">
        <f>SUM(D16:D35)</f>
        <v>3000</v>
      </c>
      <c r="E36" s="3">
        <f>SUM(E16:E35)</f>
        <v>1.0000000000000002</v>
      </c>
      <c r="H36" s="14" t="s">
        <v>135</v>
      </c>
      <c r="I36" s="24">
        <f>SUM(I16:I35)</f>
        <v>6000</v>
      </c>
      <c r="J36" s="3">
        <f>SUM(J16:J35)</f>
        <v>1.0000000000000002</v>
      </c>
      <c r="M36" s="14" t="s">
        <v>135</v>
      </c>
      <c r="N36" s="24">
        <f>SUM(N16:N35)</f>
        <v>12000</v>
      </c>
      <c r="O36" s="3">
        <f>SUM(O16:O35)</f>
        <v>1.0000000000000002</v>
      </c>
      <c r="P36" s="9"/>
      <c r="R36" s="14" t="s">
        <v>135</v>
      </c>
      <c r="S36" s="24">
        <f>SUM(S16:S35)</f>
        <v>24000</v>
      </c>
      <c r="T36" s="3">
        <f>SUM(T16:T35)</f>
        <v>1.0000000000000002</v>
      </c>
      <c r="U36" s="3"/>
    </row>
    <row r="37" spans="2:21" x14ac:dyDescent="0.25">
      <c r="B37" s="1"/>
      <c r="C37" s="23" t="s">
        <v>146</v>
      </c>
      <c r="D37" s="25">
        <f>D8</f>
        <v>3000</v>
      </c>
      <c r="G37" s="1"/>
      <c r="H37" s="23" t="s">
        <v>146</v>
      </c>
      <c r="I37" s="25">
        <f>SUM(D38:D39)</f>
        <v>6000</v>
      </c>
      <c r="L37" s="1"/>
      <c r="M37" s="23" t="s">
        <v>146</v>
      </c>
      <c r="N37" s="25">
        <f>SUM(I38:I39)</f>
        <v>12000</v>
      </c>
      <c r="Q37" s="1"/>
      <c r="R37" s="23" t="s">
        <v>146</v>
      </c>
      <c r="S37" s="25">
        <f>SUM(N38:N39)</f>
        <v>24000</v>
      </c>
    </row>
    <row r="38" spans="2:21" ht="15.75" thickBot="1" x14ac:dyDescent="0.3">
      <c r="B38" s="1"/>
      <c r="C38" s="23" t="s">
        <v>145</v>
      </c>
      <c r="D38" s="17">
        <f>SUM(D36:D37)</f>
        <v>6000</v>
      </c>
      <c r="G38" s="1"/>
      <c r="H38" s="23" t="s">
        <v>145</v>
      </c>
      <c r="I38" s="17">
        <f>SUM(I36:I37)</f>
        <v>12000</v>
      </c>
      <c r="L38" s="1"/>
      <c r="M38" s="23" t="s">
        <v>145</v>
      </c>
      <c r="N38" s="17">
        <f>SUM(N36:N37)</f>
        <v>24000</v>
      </c>
      <c r="Q38" s="1"/>
      <c r="R38" s="23" t="s">
        <v>145</v>
      </c>
      <c r="S38" s="17">
        <f>SUM(S36:S37)</f>
        <v>48000</v>
      </c>
    </row>
    <row r="39" spans="2:21" ht="16.5" thickTop="1" thickBot="1" x14ac:dyDescent="0.3">
      <c r="C39" s="26" t="s">
        <v>147</v>
      </c>
      <c r="D39" s="27">
        <v>0</v>
      </c>
      <c r="H39" s="26" t="s">
        <v>147</v>
      </c>
      <c r="I39" s="27">
        <v>0</v>
      </c>
      <c r="M39" s="26" t="s">
        <v>147</v>
      </c>
      <c r="N39" s="27">
        <v>0</v>
      </c>
      <c r="R39" s="26" t="s">
        <v>147</v>
      </c>
      <c r="S39" s="27">
        <v>0</v>
      </c>
    </row>
    <row r="40" spans="2:21" ht="15.75" thickTop="1" x14ac:dyDescent="0.25">
      <c r="C40" s="13"/>
    </row>
    <row r="41" spans="2:21" x14ac:dyDescent="0.25">
      <c r="C41" s="13"/>
    </row>
    <row r="42" spans="2:21" x14ac:dyDescent="0.25">
      <c r="B42" s="30" t="s">
        <v>65</v>
      </c>
      <c r="C42" s="30"/>
      <c r="D42" s="30"/>
      <c r="E42" s="4"/>
      <c r="F42" s="4"/>
      <c r="G42" s="30" t="s">
        <v>66</v>
      </c>
      <c r="H42" s="30"/>
      <c r="I42" s="30"/>
      <c r="L42" s="30" t="s">
        <v>127</v>
      </c>
      <c r="M42" s="30"/>
      <c r="N42" s="30"/>
      <c r="Q42" s="30" t="s">
        <v>128</v>
      </c>
      <c r="R42" s="30"/>
      <c r="S42" s="30"/>
      <c r="T42" s="4"/>
      <c r="U42" s="4"/>
    </row>
    <row r="43" spans="2:21" x14ac:dyDescent="0.25">
      <c r="B43" s="8"/>
      <c r="C43" s="15" t="s">
        <v>136</v>
      </c>
      <c r="D43" s="12" t="s">
        <v>20</v>
      </c>
      <c r="E43" s="4"/>
      <c r="F43" s="4"/>
      <c r="G43" s="8"/>
      <c r="H43" s="15" t="s">
        <v>136</v>
      </c>
      <c r="I43" s="12" t="s">
        <v>20</v>
      </c>
      <c r="L43" s="8"/>
      <c r="M43" s="15" t="s">
        <v>136</v>
      </c>
      <c r="N43" s="12" t="s">
        <v>20</v>
      </c>
      <c r="Q43" s="8"/>
      <c r="R43" s="15" t="s">
        <v>136</v>
      </c>
      <c r="S43" s="12" t="s">
        <v>20</v>
      </c>
      <c r="T43" s="4"/>
      <c r="U43" s="4"/>
    </row>
    <row r="44" spans="2:21" x14ac:dyDescent="0.25">
      <c r="B44" t="s">
        <v>87</v>
      </c>
      <c r="C44" s="2">
        <f>D65</f>
        <v>48000</v>
      </c>
      <c r="D44" s="2">
        <f t="shared" ref="D44:D63" si="12">C44*$C$5</f>
        <v>2400</v>
      </c>
      <c r="E44" s="3">
        <f t="shared" ref="E44:E63" si="13">$C$5</f>
        <v>0.05</v>
      </c>
      <c r="G44" t="s">
        <v>107</v>
      </c>
      <c r="H44" s="2">
        <f>I65</f>
        <v>56000</v>
      </c>
      <c r="I44" s="2">
        <f t="shared" ref="I44:I63" si="14">H44*$C$5</f>
        <v>2800</v>
      </c>
      <c r="J44" s="3">
        <f t="shared" ref="J44:J63" si="15">$C$5</f>
        <v>0.05</v>
      </c>
      <c r="L44" t="s">
        <v>0</v>
      </c>
      <c r="M44" s="2">
        <f>N65</f>
        <v>112000</v>
      </c>
      <c r="N44" s="2">
        <f t="shared" ref="N44:N63" si="16">M44*$C$5</f>
        <v>5600</v>
      </c>
      <c r="O44" s="3">
        <f t="shared" ref="O44:O63" si="17">$C$5</f>
        <v>0.05</v>
      </c>
      <c r="Q44" t="s">
        <v>23</v>
      </c>
      <c r="R44" s="2">
        <f>S65</f>
        <v>164000</v>
      </c>
      <c r="S44" s="2">
        <f t="shared" ref="S44:S63" si="18">R44*$C$5</f>
        <v>8200</v>
      </c>
      <c r="T44" s="3">
        <f t="shared" ref="T44:T63" si="19">$C$5</f>
        <v>0.05</v>
      </c>
    </row>
    <row r="45" spans="2:21" x14ac:dyDescent="0.25">
      <c r="B45" t="s">
        <v>88</v>
      </c>
      <c r="C45" s="2">
        <f>C44</f>
        <v>48000</v>
      </c>
      <c r="D45" s="2">
        <f t="shared" si="12"/>
        <v>2400</v>
      </c>
      <c r="E45" s="3">
        <f t="shared" si="13"/>
        <v>0.05</v>
      </c>
      <c r="G45" t="s">
        <v>108</v>
      </c>
      <c r="H45" s="2">
        <f>H44</f>
        <v>56000</v>
      </c>
      <c r="I45" s="2">
        <f t="shared" si="14"/>
        <v>2800</v>
      </c>
      <c r="J45" s="3">
        <f t="shared" si="15"/>
        <v>0.05</v>
      </c>
      <c r="L45" t="s">
        <v>1</v>
      </c>
      <c r="M45" s="2">
        <f>M44</f>
        <v>112000</v>
      </c>
      <c r="N45" s="2">
        <f t="shared" si="16"/>
        <v>5600</v>
      </c>
      <c r="O45" s="3">
        <f t="shared" si="17"/>
        <v>0.05</v>
      </c>
      <c r="Q45" t="s">
        <v>24</v>
      </c>
      <c r="R45" s="2">
        <f>R44</f>
        <v>164000</v>
      </c>
      <c r="S45" s="2">
        <f t="shared" si="18"/>
        <v>8200</v>
      </c>
      <c r="T45" s="3">
        <f t="shared" si="19"/>
        <v>0.05</v>
      </c>
    </row>
    <row r="46" spans="2:21" x14ac:dyDescent="0.25">
      <c r="B46" t="s">
        <v>89</v>
      </c>
      <c r="C46" s="2">
        <f t="shared" ref="C46:C63" si="20">C45</f>
        <v>48000</v>
      </c>
      <c r="D46" s="2">
        <f t="shared" si="12"/>
        <v>2400</v>
      </c>
      <c r="E46" s="3">
        <f t="shared" si="13"/>
        <v>0.05</v>
      </c>
      <c r="G46" t="s">
        <v>109</v>
      </c>
      <c r="H46" s="2">
        <f t="shared" ref="H46:H63" si="21">H45</f>
        <v>56000</v>
      </c>
      <c r="I46" s="2">
        <f t="shared" si="14"/>
        <v>2800</v>
      </c>
      <c r="J46" s="3">
        <f t="shared" si="15"/>
        <v>0.05</v>
      </c>
      <c r="L46" t="s">
        <v>2</v>
      </c>
      <c r="M46" s="2">
        <f t="shared" ref="M46:M63" si="22">M45</f>
        <v>112000</v>
      </c>
      <c r="N46" s="2">
        <f t="shared" si="16"/>
        <v>5600</v>
      </c>
      <c r="O46" s="3">
        <f t="shared" si="17"/>
        <v>0.05</v>
      </c>
      <c r="Q46" t="s">
        <v>25</v>
      </c>
      <c r="R46" s="2">
        <f t="shared" ref="R46:R63" si="23">R45</f>
        <v>164000</v>
      </c>
      <c r="S46" s="2">
        <f t="shared" si="18"/>
        <v>8200</v>
      </c>
      <c r="T46" s="3">
        <f t="shared" si="19"/>
        <v>0.05</v>
      </c>
    </row>
    <row r="47" spans="2:21" x14ac:dyDescent="0.25">
      <c r="B47" t="s">
        <v>90</v>
      </c>
      <c r="C47" s="2">
        <f t="shared" si="20"/>
        <v>48000</v>
      </c>
      <c r="D47" s="2">
        <f t="shared" si="12"/>
        <v>2400</v>
      </c>
      <c r="E47" s="3">
        <f t="shared" si="13"/>
        <v>0.05</v>
      </c>
      <c r="G47" t="s">
        <v>110</v>
      </c>
      <c r="H47" s="2">
        <f t="shared" si="21"/>
        <v>56000</v>
      </c>
      <c r="I47" s="2">
        <f t="shared" si="14"/>
        <v>2800</v>
      </c>
      <c r="J47" s="3">
        <f t="shared" si="15"/>
        <v>0.05</v>
      </c>
      <c r="L47" t="s">
        <v>3</v>
      </c>
      <c r="M47" s="2">
        <f t="shared" si="22"/>
        <v>112000</v>
      </c>
      <c r="N47" s="2">
        <f t="shared" si="16"/>
        <v>5600</v>
      </c>
      <c r="O47" s="3">
        <f t="shared" si="17"/>
        <v>0.05</v>
      </c>
      <c r="Q47" t="s">
        <v>26</v>
      </c>
      <c r="R47" s="2">
        <f t="shared" si="23"/>
        <v>164000</v>
      </c>
      <c r="S47" s="2">
        <f t="shared" si="18"/>
        <v>8200</v>
      </c>
      <c r="T47" s="3">
        <f t="shared" si="19"/>
        <v>0.05</v>
      </c>
    </row>
    <row r="48" spans="2:21" x14ac:dyDescent="0.25">
      <c r="B48" t="s">
        <v>91</v>
      </c>
      <c r="C48" s="2">
        <f t="shared" si="20"/>
        <v>48000</v>
      </c>
      <c r="D48" s="2">
        <f t="shared" si="12"/>
        <v>2400</v>
      </c>
      <c r="E48" s="3">
        <f t="shared" si="13"/>
        <v>0.05</v>
      </c>
      <c r="G48" t="s">
        <v>111</v>
      </c>
      <c r="H48" s="2">
        <f t="shared" si="21"/>
        <v>56000</v>
      </c>
      <c r="I48" s="2">
        <f t="shared" si="14"/>
        <v>2800</v>
      </c>
      <c r="J48" s="3">
        <f t="shared" si="15"/>
        <v>0.05</v>
      </c>
      <c r="L48" t="s">
        <v>4</v>
      </c>
      <c r="M48" s="2">
        <f t="shared" si="22"/>
        <v>112000</v>
      </c>
      <c r="N48" s="2">
        <f t="shared" si="16"/>
        <v>5600</v>
      </c>
      <c r="O48" s="3">
        <f t="shared" si="17"/>
        <v>0.05</v>
      </c>
      <c r="Q48" t="s">
        <v>27</v>
      </c>
      <c r="R48" s="2">
        <f t="shared" si="23"/>
        <v>164000</v>
      </c>
      <c r="S48" s="2">
        <f t="shared" si="18"/>
        <v>8200</v>
      </c>
      <c r="T48" s="3">
        <f t="shared" si="19"/>
        <v>0.05</v>
      </c>
    </row>
    <row r="49" spans="2:20" x14ac:dyDescent="0.25">
      <c r="B49" t="s">
        <v>92</v>
      </c>
      <c r="C49" s="2">
        <f t="shared" si="20"/>
        <v>48000</v>
      </c>
      <c r="D49" s="2">
        <f t="shared" si="12"/>
        <v>2400</v>
      </c>
      <c r="E49" s="3">
        <f t="shared" si="13"/>
        <v>0.05</v>
      </c>
      <c r="G49" t="s">
        <v>112</v>
      </c>
      <c r="H49" s="2">
        <f t="shared" si="21"/>
        <v>56000</v>
      </c>
      <c r="I49" s="2">
        <f t="shared" si="14"/>
        <v>2800</v>
      </c>
      <c r="J49" s="3">
        <f t="shared" si="15"/>
        <v>0.05</v>
      </c>
      <c r="L49" t="s">
        <v>5</v>
      </c>
      <c r="M49" s="2">
        <f t="shared" si="22"/>
        <v>112000</v>
      </c>
      <c r="N49" s="2">
        <f t="shared" si="16"/>
        <v>5600</v>
      </c>
      <c r="O49" s="3">
        <f t="shared" si="17"/>
        <v>0.05</v>
      </c>
      <c r="Q49" t="s">
        <v>28</v>
      </c>
      <c r="R49" s="2">
        <f t="shared" si="23"/>
        <v>164000</v>
      </c>
      <c r="S49" s="2">
        <f t="shared" si="18"/>
        <v>8200</v>
      </c>
      <c r="T49" s="3">
        <f t="shared" si="19"/>
        <v>0.05</v>
      </c>
    </row>
    <row r="50" spans="2:20" x14ac:dyDescent="0.25">
      <c r="B50" t="s">
        <v>93</v>
      </c>
      <c r="C50" s="2">
        <f t="shared" si="20"/>
        <v>48000</v>
      </c>
      <c r="D50" s="2">
        <f t="shared" si="12"/>
        <v>2400</v>
      </c>
      <c r="E50" s="3">
        <f t="shared" si="13"/>
        <v>0.05</v>
      </c>
      <c r="G50" t="s">
        <v>113</v>
      </c>
      <c r="H50" s="2">
        <f t="shared" si="21"/>
        <v>56000</v>
      </c>
      <c r="I50" s="2">
        <f t="shared" si="14"/>
        <v>2800</v>
      </c>
      <c r="J50" s="3">
        <f t="shared" si="15"/>
        <v>0.05</v>
      </c>
      <c r="L50" t="s">
        <v>6</v>
      </c>
      <c r="M50" s="2">
        <f t="shared" si="22"/>
        <v>112000</v>
      </c>
      <c r="N50" s="2">
        <f t="shared" si="16"/>
        <v>5600</v>
      </c>
      <c r="O50" s="3">
        <f t="shared" si="17"/>
        <v>0.05</v>
      </c>
      <c r="Q50" t="s">
        <v>29</v>
      </c>
      <c r="R50" s="2">
        <f t="shared" si="23"/>
        <v>164000</v>
      </c>
      <c r="S50" s="2">
        <f t="shared" si="18"/>
        <v>8200</v>
      </c>
      <c r="T50" s="3">
        <f t="shared" si="19"/>
        <v>0.05</v>
      </c>
    </row>
    <row r="51" spans="2:20" x14ac:dyDescent="0.25">
      <c r="B51" t="s">
        <v>94</v>
      </c>
      <c r="C51" s="2">
        <f t="shared" si="20"/>
        <v>48000</v>
      </c>
      <c r="D51" s="2">
        <f t="shared" si="12"/>
        <v>2400</v>
      </c>
      <c r="E51" s="3">
        <f t="shared" si="13"/>
        <v>0.05</v>
      </c>
      <c r="G51" t="s">
        <v>114</v>
      </c>
      <c r="H51" s="2">
        <f t="shared" si="21"/>
        <v>56000</v>
      </c>
      <c r="I51" s="2">
        <f t="shared" si="14"/>
        <v>2800</v>
      </c>
      <c r="J51" s="3">
        <f t="shared" si="15"/>
        <v>0.05</v>
      </c>
      <c r="L51" t="s">
        <v>7</v>
      </c>
      <c r="M51" s="2">
        <f t="shared" si="22"/>
        <v>112000</v>
      </c>
      <c r="N51" s="2">
        <f t="shared" si="16"/>
        <v>5600</v>
      </c>
      <c r="O51" s="3">
        <f t="shared" si="17"/>
        <v>0.05</v>
      </c>
      <c r="Q51" t="s">
        <v>30</v>
      </c>
      <c r="R51" s="2">
        <f t="shared" si="23"/>
        <v>164000</v>
      </c>
      <c r="S51" s="2">
        <f t="shared" si="18"/>
        <v>8200</v>
      </c>
      <c r="T51" s="3">
        <f t="shared" si="19"/>
        <v>0.05</v>
      </c>
    </row>
    <row r="52" spans="2:20" x14ac:dyDescent="0.25">
      <c r="B52" t="s">
        <v>95</v>
      </c>
      <c r="C52" s="2">
        <f t="shared" si="20"/>
        <v>48000</v>
      </c>
      <c r="D52" s="2">
        <f t="shared" si="12"/>
        <v>2400</v>
      </c>
      <c r="E52" s="3">
        <f t="shared" si="13"/>
        <v>0.05</v>
      </c>
      <c r="G52" t="s">
        <v>115</v>
      </c>
      <c r="H52" s="2">
        <f t="shared" si="21"/>
        <v>56000</v>
      </c>
      <c r="I52" s="2">
        <f t="shared" si="14"/>
        <v>2800</v>
      </c>
      <c r="J52" s="3">
        <f t="shared" si="15"/>
        <v>0.05</v>
      </c>
      <c r="L52" t="s">
        <v>8</v>
      </c>
      <c r="M52" s="2">
        <f t="shared" si="22"/>
        <v>112000</v>
      </c>
      <c r="N52" s="2">
        <f t="shared" si="16"/>
        <v>5600</v>
      </c>
      <c r="O52" s="3">
        <f t="shared" si="17"/>
        <v>0.05</v>
      </c>
      <c r="Q52" t="s">
        <v>31</v>
      </c>
      <c r="R52" s="2">
        <f t="shared" si="23"/>
        <v>164000</v>
      </c>
      <c r="S52" s="2">
        <f t="shared" si="18"/>
        <v>8200</v>
      </c>
      <c r="T52" s="3">
        <f t="shared" si="19"/>
        <v>0.05</v>
      </c>
    </row>
    <row r="53" spans="2:20" x14ac:dyDescent="0.25">
      <c r="B53" t="s">
        <v>96</v>
      </c>
      <c r="C53" s="2">
        <f t="shared" si="20"/>
        <v>48000</v>
      </c>
      <c r="D53" s="2">
        <f t="shared" si="12"/>
        <v>2400</v>
      </c>
      <c r="E53" s="3">
        <f t="shared" si="13"/>
        <v>0.05</v>
      </c>
      <c r="G53" t="s">
        <v>116</v>
      </c>
      <c r="H53" s="2">
        <f t="shared" si="21"/>
        <v>56000</v>
      </c>
      <c r="I53" s="2">
        <f t="shared" si="14"/>
        <v>2800</v>
      </c>
      <c r="J53" s="3">
        <f t="shared" si="15"/>
        <v>0.05</v>
      </c>
      <c r="L53" t="s">
        <v>9</v>
      </c>
      <c r="M53" s="2">
        <f t="shared" si="22"/>
        <v>112000</v>
      </c>
      <c r="N53" s="2">
        <f t="shared" si="16"/>
        <v>5600</v>
      </c>
      <c r="O53" s="3">
        <f t="shared" si="17"/>
        <v>0.05</v>
      </c>
      <c r="Q53" t="s">
        <v>32</v>
      </c>
      <c r="R53" s="2">
        <f t="shared" si="23"/>
        <v>164000</v>
      </c>
      <c r="S53" s="2">
        <f t="shared" si="18"/>
        <v>8200</v>
      </c>
      <c r="T53" s="3">
        <f t="shared" si="19"/>
        <v>0.05</v>
      </c>
    </row>
    <row r="54" spans="2:20" x14ac:dyDescent="0.25">
      <c r="B54" t="s">
        <v>97</v>
      </c>
      <c r="C54" s="2">
        <f t="shared" si="20"/>
        <v>48000</v>
      </c>
      <c r="D54" s="2">
        <f t="shared" si="12"/>
        <v>2400</v>
      </c>
      <c r="E54" s="3">
        <f t="shared" si="13"/>
        <v>0.05</v>
      </c>
      <c r="G54" t="s">
        <v>117</v>
      </c>
      <c r="H54" s="2">
        <f t="shared" si="21"/>
        <v>56000</v>
      </c>
      <c r="I54" s="2">
        <f t="shared" si="14"/>
        <v>2800</v>
      </c>
      <c r="J54" s="3">
        <f t="shared" si="15"/>
        <v>0.05</v>
      </c>
      <c r="L54" t="s">
        <v>10</v>
      </c>
      <c r="M54" s="2">
        <f t="shared" si="22"/>
        <v>112000</v>
      </c>
      <c r="N54" s="2">
        <f t="shared" si="16"/>
        <v>5600</v>
      </c>
      <c r="O54" s="3">
        <f t="shared" si="17"/>
        <v>0.05</v>
      </c>
      <c r="Q54" t="s">
        <v>33</v>
      </c>
      <c r="R54" s="2">
        <f t="shared" si="23"/>
        <v>164000</v>
      </c>
      <c r="S54" s="2">
        <f t="shared" si="18"/>
        <v>8200</v>
      </c>
      <c r="T54" s="3">
        <f t="shared" si="19"/>
        <v>0.05</v>
      </c>
    </row>
    <row r="55" spans="2:20" x14ac:dyDescent="0.25">
      <c r="B55" t="s">
        <v>98</v>
      </c>
      <c r="C55" s="2">
        <f t="shared" si="20"/>
        <v>48000</v>
      </c>
      <c r="D55" s="2">
        <f t="shared" si="12"/>
        <v>2400</v>
      </c>
      <c r="E55" s="3">
        <f t="shared" si="13"/>
        <v>0.05</v>
      </c>
      <c r="G55" t="s">
        <v>118</v>
      </c>
      <c r="H55" s="2">
        <f t="shared" si="21"/>
        <v>56000</v>
      </c>
      <c r="I55" s="2">
        <f t="shared" si="14"/>
        <v>2800</v>
      </c>
      <c r="J55" s="3">
        <f t="shared" si="15"/>
        <v>0.05</v>
      </c>
      <c r="L55" t="s">
        <v>11</v>
      </c>
      <c r="M55" s="2">
        <f t="shared" si="22"/>
        <v>112000</v>
      </c>
      <c r="N55" s="2">
        <f t="shared" si="16"/>
        <v>5600</v>
      </c>
      <c r="O55" s="3">
        <f t="shared" si="17"/>
        <v>0.05</v>
      </c>
      <c r="Q55" t="s">
        <v>34</v>
      </c>
      <c r="R55" s="2">
        <f t="shared" si="23"/>
        <v>164000</v>
      </c>
      <c r="S55" s="2">
        <f t="shared" si="18"/>
        <v>8200</v>
      </c>
      <c r="T55" s="3">
        <f t="shared" si="19"/>
        <v>0.05</v>
      </c>
    </row>
    <row r="56" spans="2:20" x14ac:dyDescent="0.25">
      <c r="B56" t="s">
        <v>99</v>
      </c>
      <c r="C56" s="2">
        <f t="shared" si="20"/>
        <v>48000</v>
      </c>
      <c r="D56" s="2">
        <f t="shared" si="12"/>
        <v>2400</v>
      </c>
      <c r="E56" s="3">
        <f t="shared" si="13"/>
        <v>0.05</v>
      </c>
      <c r="G56" t="s">
        <v>119</v>
      </c>
      <c r="H56" s="2">
        <f t="shared" si="21"/>
        <v>56000</v>
      </c>
      <c r="I56" s="2">
        <f t="shared" si="14"/>
        <v>2800</v>
      </c>
      <c r="J56" s="3">
        <f t="shared" si="15"/>
        <v>0.05</v>
      </c>
      <c r="L56" t="s">
        <v>12</v>
      </c>
      <c r="M56" s="2">
        <f t="shared" si="22"/>
        <v>112000</v>
      </c>
      <c r="N56" s="2">
        <f t="shared" si="16"/>
        <v>5600</v>
      </c>
      <c r="O56" s="3">
        <f t="shared" si="17"/>
        <v>0.05</v>
      </c>
      <c r="Q56" t="s">
        <v>35</v>
      </c>
      <c r="R56" s="2">
        <f t="shared" si="23"/>
        <v>164000</v>
      </c>
      <c r="S56" s="2">
        <f t="shared" si="18"/>
        <v>8200</v>
      </c>
      <c r="T56" s="3">
        <f t="shared" si="19"/>
        <v>0.05</v>
      </c>
    </row>
    <row r="57" spans="2:20" x14ac:dyDescent="0.25">
      <c r="B57" t="s">
        <v>100</v>
      </c>
      <c r="C57" s="2">
        <f t="shared" si="20"/>
        <v>48000</v>
      </c>
      <c r="D57" s="2">
        <f t="shared" si="12"/>
        <v>2400</v>
      </c>
      <c r="E57" s="3">
        <f t="shared" si="13"/>
        <v>0.05</v>
      </c>
      <c r="G57" t="s">
        <v>120</v>
      </c>
      <c r="H57" s="2">
        <f t="shared" si="21"/>
        <v>56000</v>
      </c>
      <c r="I57" s="2">
        <f t="shared" si="14"/>
        <v>2800</v>
      </c>
      <c r="J57" s="3">
        <f t="shared" si="15"/>
        <v>0.05</v>
      </c>
      <c r="L57" t="s">
        <v>13</v>
      </c>
      <c r="M57" s="2">
        <f t="shared" si="22"/>
        <v>112000</v>
      </c>
      <c r="N57" s="2">
        <f t="shared" si="16"/>
        <v>5600</v>
      </c>
      <c r="O57" s="3">
        <f t="shared" si="17"/>
        <v>0.05</v>
      </c>
      <c r="Q57" t="s">
        <v>36</v>
      </c>
      <c r="R57" s="2">
        <f t="shared" si="23"/>
        <v>164000</v>
      </c>
      <c r="S57" s="2">
        <f t="shared" si="18"/>
        <v>8200</v>
      </c>
      <c r="T57" s="3">
        <f t="shared" si="19"/>
        <v>0.05</v>
      </c>
    </row>
    <row r="58" spans="2:20" x14ac:dyDescent="0.25">
      <c r="B58" t="s">
        <v>101</v>
      </c>
      <c r="C58" s="2">
        <f t="shared" si="20"/>
        <v>48000</v>
      </c>
      <c r="D58" s="2">
        <f t="shared" si="12"/>
        <v>2400</v>
      </c>
      <c r="E58" s="3">
        <f t="shared" si="13"/>
        <v>0.05</v>
      </c>
      <c r="G58" t="s">
        <v>121</v>
      </c>
      <c r="H58" s="2">
        <f t="shared" si="21"/>
        <v>56000</v>
      </c>
      <c r="I58" s="2">
        <f t="shared" si="14"/>
        <v>2800</v>
      </c>
      <c r="J58" s="3">
        <f t="shared" si="15"/>
        <v>0.05</v>
      </c>
      <c r="L58" t="s">
        <v>14</v>
      </c>
      <c r="M58" s="2">
        <f t="shared" si="22"/>
        <v>112000</v>
      </c>
      <c r="N58" s="2">
        <f t="shared" si="16"/>
        <v>5600</v>
      </c>
      <c r="O58" s="3">
        <f t="shared" si="17"/>
        <v>0.05</v>
      </c>
      <c r="Q58" t="s">
        <v>37</v>
      </c>
      <c r="R58" s="2">
        <f t="shared" si="23"/>
        <v>164000</v>
      </c>
      <c r="S58" s="2">
        <f t="shared" si="18"/>
        <v>8200</v>
      </c>
      <c r="T58" s="3">
        <f t="shared" si="19"/>
        <v>0.05</v>
      </c>
    </row>
    <row r="59" spans="2:20" x14ac:dyDescent="0.25">
      <c r="B59" t="s">
        <v>102</v>
      </c>
      <c r="C59" s="2">
        <f t="shared" si="20"/>
        <v>48000</v>
      </c>
      <c r="D59" s="2">
        <f t="shared" si="12"/>
        <v>2400</v>
      </c>
      <c r="E59" s="3">
        <f t="shared" si="13"/>
        <v>0.05</v>
      </c>
      <c r="G59" t="s">
        <v>122</v>
      </c>
      <c r="H59" s="2">
        <f t="shared" si="21"/>
        <v>56000</v>
      </c>
      <c r="I59" s="2">
        <f t="shared" si="14"/>
        <v>2800</v>
      </c>
      <c r="J59" s="3">
        <f t="shared" si="15"/>
        <v>0.05</v>
      </c>
      <c r="L59" t="s">
        <v>15</v>
      </c>
      <c r="M59" s="2">
        <f t="shared" si="22"/>
        <v>112000</v>
      </c>
      <c r="N59" s="2">
        <f t="shared" si="16"/>
        <v>5600</v>
      </c>
      <c r="O59" s="3">
        <f t="shared" si="17"/>
        <v>0.05</v>
      </c>
      <c r="Q59" t="s">
        <v>38</v>
      </c>
      <c r="R59" s="2">
        <f t="shared" si="23"/>
        <v>164000</v>
      </c>
      <c r="S59" s="2">
        <f t="shared" si="18"/>
        <v>8200</v>
      </c>
      <c r="T59" s="3">
        <f t="shared" si="19"/>
        <v>0.05</v>
      </c>
    </row>
    <row r="60" spans="2:20" x14ac:dyDescent="0.25">
      <c r="B60" t="s">
        <v>103</v>
      </c>
      <c r="C60" s="2">
        <f t="shared" si="20"/>
        <v>48000</v>
      </c>
      <c r="D60" s="2">
        <f t="shared" si="12"/>
        <v>2400</v>
      </c>
      <c r="E60" s="3">
        <f t="shared" si="13"/>
        <v>0.05</v>
      </c>
      <c r="G60" t="s">
        <v>123</v>
      </c>
      <c r="H60" s="2">
        <f t="shared" si="21"/>
        <v>56000</v>
      </c>
      <c r="I60" s="2">
        <f t="shared" si="14"/>
        <v>2800</v>
      </c>
      <c r="J60" s="3">
        <f t="shared" si="15"/>
        <v>0.05</v>
      </c>
      <c r="L60" t="s">
        <v>16</v>
      </c>
      <c r="M60" s="2">
        <f t="shared" si="22"/>
        <v>112000</v>
      </c>
      <c r="N60" s="2">
        <f t="shared" si="16"/>
        <v>5600</v>
      </c>
      <c r="O60" s="3">
        <f t="shared" si="17"/>
        <v>0.05</v>
      </c>
      <c r="Q60" t="s">
        <v>39</v>
      </c>
      <c r="R60" s="2">
        <f t="shared" si="23"/>
        <v>164000</v>
      </c>
      <c r="S60" s="2">
        <f t="shared" si="18"/>
        <v>8200</v>
      </c>
      <c r="T60" s="3">
        <f t="shared" si="19"/>
        <v>0.05</v>
      </c>
    </row>
    <row r="61" spans="2:20" x14ac:dyDescent="0.25">
      <c r="B61" t="s">
        <v>104</v>
      </c>
      <c r="C61" s="2">
        <f t="shared" si="20"/>
        <v>48000</v>
      </c>
      <c r="D61" s="2">
        <f t="shared" si="12"/>
        <v>2400</v>
      </c>
      <c r="E61" s="3">
        <f t="shared" si="13"/>
        <v>0.05</v>
      </c>
      <c r="G61" t="s">
        <v>124</v>
      </c>
      <c r="H61" s="2">
        <f t="shared" si="21"/>
        <v>56000</v>
      </c>
      <c r="I61" s="2">
        <f t="shared" si="14"/>
        <v>2800</v>
      </c>
      <c r="J61" s="3">
        <f t="shared" si="15"/>
        <v>0.05</v>
      </c>
      <c r="L61" t="s">
        <v>17</v>
      </c>
      <c r="M61" s="2">
        <f t="shared" si="22"/>
        <v>112000</v>
      </c>
      <c r="N61" s="2">
        <f t="shared" si="16"/>
        <v>5600</v>
      </c>
      <c r="O61" s="3">
        <f t="shared" si="17"/>
        <v>0.05</v>
      </c>
      <c r="Q61" t="s">
        <v>40</v>
      </c>
      <c r="R61" s="2">
        <f t="shared" si="23"/>
        <v>164000</v>
      </c>
      <c r="S61" s="2">
        <f t="shared" si="18"/>
        <v>8200</v>
      </c>
      <c r="T61" s="3">
        <f t="shared" si="19"/>
        <v>0.05</v>
      </c>
    </row>
    <row r="62" spans="2:20" x14ac:dyDescent="0.25">
      <c r="B62" t="s">
        <v>105</v>
      </c>
      <c r="C62" s="2">
        <f t="shared" si="20"/>
        <v>48000</v>
      </c>
      <c r="D62" s="2">
        <f t="shared" si="12"/>
        <v>2400</v>
      </c>
      <c r="E62" s="3">
        <f t="shared" si="13"/>
        <v>0.05</v>
      </c>
      <c r="G62" t="s">
        <v>125</v>
      </c>
      <c r="H62" s="2">
        <f t="shared" si="21"/>
        <v>56000</v>
      </c>
      <c r="I62" s="2">
        <f t="shared" si="14"/>
        <v>2800</v>
      </c>
      <c r="J62" s="3">
        <f t="shared" si="15"/>
        <v>0.05</v>
      </c>
      <c r="L62" t="s">
        <v>18</v>
      </c>
      <c r="M62" s="2">
        <f t="shared" si="22"/>
        <v>112000</v>
      </c>
      <c r="N62" s="2">
        <f t="shared" si="16"/>
        <v>5600</v>
      </c>
      <c r="O62" s="3">
        <f t="shared" si="17"/>
        <v>0.05</v>
      </c>
      <c r="Q62" t="s">
        <v>41</v>
      </c>
      <c r="R62" s="2">
        <f t="shared" si="23"/>
        <v>164000</v>
      </c>
      <c r="S62" s="2">
        <f t="shared" si="18"/>
        <v>8200</v>
      </c>
      <c r="T62" s="3">
        <f t="shared" si="19"/>
        <v>0.05</v>
      </c>
    </row>
    <row r="63" spans="2:20" x14ac:dyDescent="0.25">
      <c r="B63" t="s">
        <v>106</v>
      </c>
      <c r="C63" s="2">
        <f t="shared" si="20"/>
        <v>48000</v>
      </c>
      <c r="D63" s="2">
        <f t="shared" si="12"/>
        <v>2400</v>
      </c>
      <c r="E63" s="3">
        <f t="shared" si="13"/>
        <v>0.05</v>
      </c>
      <c r="G63" t="s">
        <v>126</v>
      </c>
      <c r="H63" s="2">
        <f t="shared" si="21"/>
        <v>56000</v>
      </c>
      <c r="I63" s="2">
        <f t="shared" si="14"/>
        <v>2800</v>
      </c>
      <c r="J63" s="3">
        <f t="shared" si="15"/>
        <v>0.05</v>
      </c>
      <c r="L63" t="s">
        <v>19</v>
      </c>
      <c r="M63" s="2">
        <f t="shared" si="22"/>
        <v>112000</v>
      </c>
      <c r="N63" s="2">
        <f t="shared" si="16"/>
        <v>5600</v>
      </c>
      <c r="O63" s="3">
        <f t="shared" si="17"/>
        <v>0.05</v>
      </c>
      <c r="Q63" t="s">
        <v>42</v>
      </c>
      <c r="R63" s="2">
        <f t="shared" si="23"/>
        <v>164000</v>
      </c>
      <c r="S63" s="2">
        <f t="shared" si="18"/>
        <v>8200</v>
      </c>
      <c r="T63" s="3">
        <f t="shared" si="19"/>
        <v>0.05</v>
      </c>
    </row>
    <row r="64" spans="2:20" x14ac:dyDescent="0.25">
      <c r="C64" s="14" t="s">
        <v>135</v>
      </c>
      <c r="D64" s="24">
        <f>SUM(D44:D63)</f>
        <v>48000</v>
      </c>
      <c r="E64" s="3">
        <f>SUM(E44:E63)</f>
        <v>1.0000000000000002</v>
      </c>
      <c r="F64" s="3"/>
      <c r="H64" s="14" t="s">
        <v>135</v>
      </c>
      <c r="I64" s="24">
        <f>SUM(I44:I63)</f>
        <v>56000</v>
      </c>
      <c r="J64" s="3">
        <f>SUM(J44:J63)</f>
        <v>1.0000000000000002</v>
      </c>
      <c r="M64" s="14" t="s">
        <v>135</v>
      </c>
      <c r="N64" s="24">
        <f>SUM(N44:N63)</f>
        <v>112000</v>
      </c>
      <c r="O64" s="3">
        <f>SUM(O44:O63)</f>
        <v>1.0000000000000002</v>
      </c>
      <c r="R64" s="14" t="s">
        <v>135</v>
      </c>
      <c r="S64" s="24">
        <f>SUM(S44:S63)</f>
        <v>164000</v>
      </c>
      <c r="T64" s="3">
        <f>SUM(T44:T63)</f>
        <v>1.0000000000000002</v>
      </c>
    </row>
    <row r="65" spans="2:20" x14ac:dyDescent="0.25">
      <c r="C65" s="23" t="s">
        <v>146</v>
      </c>
      <c r="D65" s="25">
        <f>SUM(S38:S39)</f>
        <v>48000</v>
      </c>
      <c r="H65" s="23" t="s">
        <v>146</v>
      </c>
      <c r="I65" s="25">
        <f>SUM(D66:D67)</f>
        <v>56000</v>
      </c>
      <c r="M65" s="23" t="s">
        <v>146</v>
      </c>
      <c r="N65" s="25">
        <f>SUM(I66:I67)</f>
        <v>112000</v>
      </c>
      <c r="R65" s="23" t="s">
        <v>146</v>
      </c>
      <c r="S65" s="25">
        <f>SUM(N66:N67)</f>
        <v>164000</v>
      </c>
    </row>
    <row r="66" spans="2:20" ht="15.75" thickBot="1" x14ac:dyDescent="0.3">
      <c r="C66" s="23" t="s">
        <v>145</v>
      </c>
      <c r="D66" s="17">
        <f>SUM(D64:D65)</f>
        <v>96000</v>
      </c>
      <c r="H66" s="23" t="s">
        <v>145</v>
      </c>
      <c r="I66" s="17">
        <f>SUM(I64:I65)</f>
        <v>112000</v>
      </c>
      <c r="M66" s="23" t="s">
        <v>145</v>
      </c>
      <c r="N66" s="17">
        <f>SUM(N64:N65)</f>
        <v>224000</v>
      </c>
      <c r="R66" s="23" t="s">
        <v>145</v>
      </c>
      <c r="S66" s="17">
        <f>SUM(S64:S65)</f>
        <v>328000</v>
      </c>
    </row>
    <row r="67" spans="2:20" ht="16.5" thickTop="1" thickBot="1" x14ac:dyDescent="0.3">
      <c r="C67" s="26" t="s">
        <v>147</v>
      </c>
      <c r="D67" s="27">
        <v>-40000</v>
      </c>
      <c r="H67" s="26" t="s">
        <v>147</v>
      </c>
      <c r="I67" s="27">
        <v>0</v>
      </c>
      <c r="M67" s="26" t="s">
        <v>147</v>
      </c>
      <c r="N67" s="27">
        <v>-60000</v>
      </c>
      <c r="R67" s="26" t="s">
        <v>147</v>
      </c>
      <c r="S67" s="27">
        <v>0</v>
      </c>
    </row>
    <row r="68" spans="2:20" ht="15.75" thickTop="1" x14ac:dyDescent="0.25">
      <c r="C68" s="26"/>
      <c r="D68" s="29"/>
      <c r="H68" s="26"/>
      <c r="I68" s="29"/>
      <c r="M68" s="26"/>
      <c r="N68" s="29"/>
      <c r="R68" s="26"/>
      <c r="S68" s="29"/>
    </row>
    <row r="70" spans="2:20" x14ac:dyDescent="0.25">
      <c r="B70" s="30" t="s">
        <v>129</v>
      </c>
      <c r="C70" s="30"/>
      <c r="D70" s="30"/>
      <c r="E70" s="8"/>
      <c r="F70" s="8"/>
      <c r="G70" s="30" t="s">
        <v>130</v>
      </c>
      <c r="H70" s="30"/>
      <c r="I70" s="30"/>
      <c r="L70" s="30" t="s">
        <v>131</v>
      </c>
      <c r="M70" s="30"/>
      <c r="N70" s="30"/>
      <c r="O70" s="4"/>
      <c r="P70" s="4"/>
      <c r="Q70" s="30" t="s">
        <v>132</v>
      </c>
      <c r="R70" s="30"/>
      <c r="S70" s="30"/>
    </row>
    <row r="71" spans="2:20" x14ac:dyDescent="0.25">
      <c r="B71" s="8"/>
      <c r="C71" s="15" t="s">
        <v>136</v>
      </c>
      <c r="D71" s="12" t="s">
        <v>20</v>
      </c>
      <c r="E71" s="8"/>
      <c r="F71" s="8"/>
      <c r="G71" s="8"/>
      <c r="H71" s="15" t="s">
        <v>136</v>
      </c>
      <c r="I71" s="12" t="s">
        <v>20</v>
      </c>
      <c r="L71" s="8"/>
      <c r="M71" s="15" t="s">
        <v>136</v>
      </c>
      <c r="N71" s="12" t="s">
        <v>20</v>
      </c>
      <c r="O71" s="4"/>
      <c r="P71" s="4"/>
      <c r="Q71" s="8"/>
      <c r="R71" s="15" t="s">
        <v>136</v>
      </c>
      <c r="S71" s="12" t="s">
        <v>20</v>
      </c>
    </row>
    <row r="72" spans="2:20" x14ac:dyDescent="0.25">
      <c r="B72" t="s">
        <v>44</v>
      </c>
      <c r="C72" s="2">
        <f>D93</f>
        <v>328000</v>
      </c>
      <c r="D72" s="2">
        <f t="shared" ref="D72:D91" si="24">C72*$C$5</f>
        <v>16400</v>
      </c>
      <c r="E72" s="3">
        <f t="shared" ref="E72:E91" si="25">$C$5</f>
        <v>0.05</v>
      </c>
      <c r="F72" s="2"/>
      <c r="G72" t="s">
        <v>67</v>
      </c>
      <c r="H72" s="2">
        <f>I93</f>
        <v>596000</v>
      </c>
      <c r="I72" s="2">
        <f t="shared" ref="I72:I91" si="26">H72*$C$5</f>
        <v>29800</v>
      </c>
      <c r="J72" s="3">
        <f t="shared" ref="J72:J91" si="27">$C$5</f>
        <v>0.05</v>
      </c>
      <c r="L72" t="s">
        <v>87</v>
      </c>
      <c r="M72" s="2">
        <f>N93</f>
        <v>1132000</v>
      </c>
      <c r="N72" s="2">
        <f t="shared" ref="N72:N91" si="28">M72*$C$5</f>
        <v>56600</v>
      </c>
      <c r="O72" s="3">
        <f t="shared" ref="O72:O91" si="29">$C$5</f>
        <v>0.05</v>
      </c>
      <c r="Q72" t="s">
        <v>107</v>
      </c>
      <c r="R72" s="2">
        <f>S93</f>
        <v>2204000</v>
      </c>
      <c r="S72" s="2">
        <f t="shared" ref="S72:S91" si="30">R72*$C$5</f>
        <v>110200</v>
      </c>
      <c r="T72" s="3">
        <f t="shared" ref="T72:T91" si="31">$C$5</f>
        <v>0.05</v>
      </c>
    </row>
    <row r="73" spans="2:20" x14ac:dyDescent="0.25">
      <c r="B73" t="s">
        <v>45</v>
      </c>
      <c r="C73" s="2">
        <f>C72</f>
        <v>328000</v>
      </c>
      <c r="D73" s="2">
        <f t="shared" si="24"/>
        <v>16400</v>
      </c>
      <c r="E73" s="3">
        <f t="shared" si="25"/>
        <v>0.05</v>
      </c>
      <c r="F73" s="2"/>
      <c r="G73" t="s">
        <v>68</v>
      </c>
      <c r="H73" s="2">
        <f>H72</f>
        <v>596000</v>
      </c>
      <c r="I73" s="2">
        <f t="shared" si="26"/>
        <v>29800</v>
      </c>
      <c r="J73" s="3">
        <f t="shared" si="27"/>
        <v>0.05</v>
      </c>
      <c r="L73" t="s">
        <v>88</v>
      </c>
      <c r="M73" s="2">
        <f>M72</f>
        <v>1132000</v>
      </c>
      <c r="N73" s="2">
        <f t="shared" si="28"/>
        <v>56600</v>
      </c>
      <c r="O73" s="3">
        <f t="shared" si="29"/>
        <v>0.05</v>
      </c>
      <c r="Q73" t="s">
        <v>108</v>
      </c>
      <c r="R73" s="2">
        <f>R72</f>
        <v>2204000</v>
      </c>
      <c r="S73" s="2">
        <f t="shared" si="30"/>
        <v>110200</v>
      </c>
      <c r="T73" s="3">
        <f t="shared" si="31"/>
        <v>0.05</v>
      </c>
    </row>
    <row r="74" spans="2:20" x14ac:dyDescent="0.25">
      <c r="B74" t="s">
        <v>46</v>
      </c>
      <c r="C74" s="2">
        <f t="shared" ref="C74:C91" si="32">C73</f>
        <v>328000</v>
      </c>
      <c r="D74" s="2">
        <f t="shared" si="24"/>
        <v>16400</v>
      </c>
      <c r="E74" s="3">
        <f t="shared" si="25"/>
        <v>0.05</v>
      </c>
      <c r="F74" s="2"/>
      <c r="G74" t="s">
        <v>69</v>
      </c>
      <c r="H74" s="2">
        <f t="shared" ref="H74:H91" si="33">H73</f>
        <v>596000</v>
      </c>
      <c r="I74" s="2">
        <f t="shared" si="26"/>
        <v>29800</v>
      </c>
      <c r="J74" s="3">
        <f t="shared" si="27"/>
        <v>0.05</v>
      </c>
      <c r="L74" t="s">
        <v>89</v>
      </c>
      <c r="M74" s="2">
        <f t="shared" ref="M74:M91" si="34">M73</f>
        <v>1132000</v>
      </c>
      <c r="N74" s="2">
        <f t="shared" si="28"/>
        <v>56600</v>
      </c>
      <c r="O74" s="3">
        <f t="shared" si="29"/>
        <v>0.05</v>
      </c>
      <c r="Q74" t="s">
        <v>109</v>
      </c>
      <c r="R74" s="2">
        <f t="shared" ref="R74:R91" si="35">R73</f>
        <v>2204000</v>
      </c>
      <c r="S74" s="2">
        <f t="shared" si="30"/>
        <v>110200</v>
      </c>
      <c r="T74" s="3">
        <f t="shared" si="31"/>
        <v>0.05</v>
      </c>
    </row>
    <row r="75" spans="2:20" x14ac:dyDescent="0.25">
      <c r="B75" t="s">
        <v>47</v>
      </c>
      <c r="C75" s="2">
        <f t="shared" si="32"/>
        <v>328000</v>
      </c>
      <c r="D75" s="2">
        <f t="shared" si="24"/>
        <v>16400</v>
      </c>
      <c r="E75" s="3">
        <f t="shared" si="25"/>
        <v>0.05</v>
      </c>
      <c r="F75" s="2"/>
      <c r="G75" t="s">
        <v>70</v>
      </c>
      <c r="H75" s="2">
        <f t="shared" si="33"/>
        <v>596000</v>
      </c>
      <c r="I75" s="2">
        <f t="shared" si="26"/>
        <v>29800</v>
      </c>
      <c r="J75" s="3">
        <f t="shared" si="27"/>
        <v>0.05</v>
      </c>
      <c r="L75" t="s">
        <v>90</v>
      </c>
      <c r="M75" s="2">
        <f t="shared" si="34"/>
        <v>1132000</v>
      </c>
      <c r="N75" s="2">
        <f t="shared" si="28"/>
        <v>56600</v>
      </c>
      <c r="O75" s="3">
        <f t="shared" si="29"/>
        <v>0.05</v>
      </c>
      <c r="Q75" t="s">
        <v>110</v>
      </c>
      <c r="R75" s="2">
        <f t="shared" si="35"/>
        <v>2204000</v>
      </c>
      <c r="S75" s="2">
        <f t="shared" si="30"/>
        <v>110200</v>
      </c>
      <c r="T75" s="3">
        <f t="shared" si="31"/>
        <v>0.05</v>
      </c>
    </row>
    <row r="76" spans="2:20" x14ac:dyDescent="0.25">
      <c r="B76" t="s">
        <v>48</v>
      </c>
      <c r="C76" s="2">
        <f t="shared" si="32"/>
        <v>328000</v>
      </c>
      <c r="D76" s="2">
        <f t="shared" si="24"/>
        <v>16400</v>
      </c>
      <c r="E76" s="3">
        <f t="shared" si="25"/>
        <v>0.05</v>
      </c>
      <c r="F76" s="2"/>
      <c r="G76" t="s">
        <v>71</v>
      </c>
      <c r="H76" s="2">
        <f t="shared" si="33"/>
        <v>596000</v>
      </c>
      <c r="I76" s="2">
        <f t="shared" si="26"/>
        <v>29800</v>
      </c>
      <c r="J76" s="3">
        <f t="shared" si="27"/>
        <v>0.05</v>
      </c>
      <c r="L76" t="s">
        <v>91</v>
      </c>
      <c r="M76" s="2">
        <f t="shared" si="34"/>
        <v>1132000</v>
      </c>
      <c r="N76" s="2">
        <f t="shared" si="28"/>
        <v>56600</v>
      </c>
      <c r="O76" s="3">
        <f t="shared" si="29"/>
        <v>0.05</v>
      </c>
      <c r="Q76" t="s">
        <v>111</v>
      </c>
      <c r="R76" s="2">
        <f t="shared" si="35"/>
        <v>2204000</v>
      </c>
      <c r="S76" s="2">
        <f t="shared" si="30"/>
        <v>110200</v>
      </c>
      <c r="T76" s="3">
        <f t="shared" si="31"/>
        <v>0.05</v>
      </c>
    </row>
    <row r="77" spans="2:20" x14ac:dyDescent="0.25">
      <c r="B77" t="s">
        <v>49</v>
      </c>
      <c r="C77" s="2">
        <f t="shared" si="32"/>
        <v>328000</v>
      </c>
      <c r="D77" s="2">
        <f t="shared" si="24"/>
        <v>16400</v>
      </c>
      <c r="E77" s="3">
        <f t="shared" si="25"/>
        <v>0.05</v>
      </c>
      <c r="F77" s="2"/>
      <c r="G77" t="s">
        <v>72</v>
      </c>
      <c r="H77" s="2">
        <f t="shared" si="33"/>
        <v>596000</v>
      </c>
      <c r="I77" s="2">
        <f t="shared" si="26"/>
        <v>29800</v>
      </c>
      <c r="J77" s="3">
        <f t="shared" si="27"/>
        <v>0.05</v>
      </c>
      <c r="L77" t="s">
        <v>92</v>
      </c>
      <c r="M77" s="2">
        <f t="shared" si="34"/>
        <v>1132000</v>
      </c>
      <c r="N77" s="2">
        <f t="shared" si="28"/>
        <v>56600</v>
      </c>
      <c r="O77" s="3">
        <f t="shared" si="29"/>
        <v>0.05</v>
      </c>
      <c r="Q77" t="s">
        <v>112</v>
      </c>
      <c r="R77" s="2">
        <f t="shared" si="35"/>
        <v>2204000</v>
      </c>
      <c r="S77" s="2">
        <f t="shared" si="30"/>
        <v>110200</v>
      </c>
      <c r="T77" s="3">
        <f t="shared" si="31"/>
        <v>0.05</v>
      </c>
    </row>
    <row r="78" spans="2:20" x14ac:dyDescent="0.25">
      <c r="B78" t="s">
        <v>50</v>
      </c>
      <c r="C78" s="2">
        <f t="shared" si="32"/>
        <v>328000</v>
      </c>
      <c r="D78" s="2">
        <f t="shared" si="24"/>
        <v>16400</v>
      </c>
      <c r="E78" s="3">
        <f t="shared" si="25"/>
        <v>0.05</v>
      </c>
      <c r="F78" s="2"/>
      <c r="G78" t="s">
        <v>73</v>
      </c>
      <c r="H78" s="2">
        <f t="shared" si="33"/>
        <v>596000</v>
      </c>
      <c r="I78" s="2">
        <f t="shared" si="26"/>
        <v>29800</v>
      </c>
      <c r="J78" s="3">
        <f t="shared" si="27"/>
        <v>0.05</v>
      </c>
      <c r="L78" t="s">
        <v>93</v>
      </c>
      <c r="M78" s="2">
        <f t="shared" si="34"/>
        <v>1132000</v>
      </c>
      <c r="N78" s="2">
        <f t="shared" si="28"/>
        <v>56600</v>
      </c>
      <c r="O78" s="3">
        <f t="shared" si="29"/>
        <v>0.05</v>
      </c>
      <c r="Q78" t="s">
        <v>113</v>
      </c>
      <c r="R78" s="2">
        <f t="shared" si="35"/>
        <v>2204000</v>
      </c>
      <c r="S78" s="2">
        <f t="shared" si="30"/>
        <v>110200</v>
      </c>
      <c r="T78" s="3">
        <f t="shared" si="31"/>
        <v>0.05</v>
      </c>
    </row>
    <row r="79" spans="2:20" x14ac:dyDescent="0.25">
      <c r="B79" t="s">
        <v>51</v>
      </c>
      <c r="C79" s="2">
        <f t="shared" si="32"/>
        <v>328000</v>
      </c>
      <c r="D79" s="2">
        <f t="shared" si="24"/>
        <v>16400</v>
      </c>
      <c r="E79" s="3">
        <f t="shared" si="25"/>
        <v>0.05</v>
      </c>
      <c r="F79" s="2"/>
      <c r="G79" t="s">
        <v>74</v>
      </c>
      <c r="H79" s="2">
        <f t="shared" si="33"/>
        <v>596000</v>
      </c>
      <c r="I79" s="2">
        <f t="shared" si="26"/>
        <v>29800</v>
      </c>
      <c r="J79" s="3">
        <f t="shared" si="27"/>
        <v>0.05</v>
      </c>
      <c r="L79" t="s">
        <v>94</v>
      </c>
      <c r="M79" s="2">
        <f t="shared" si="34"/>
        <v>1132000</v>
      </c>
      <c r="N79" s="2">
        <f t="shared" si="28"/>
        <v>56600</v>
      </c>
      <c r="O79" s="3">
        <f t="shared" si="29"/>
        <v>0.05</v>
      </c>
      <c r="Q79" t="s">
        <v>114</v>
      </c>
      <c r="R79" s="2">
        <f t="shared" si="35"/>
        <v>2204000</v>
      </c>
      <c r="S79" s="2">
        <f t="shared" si="30"/>
        <v>110200</v>
      </c>
      <c r="T79" s="3">
        <f t="shared" si="31"/>
        <v>0.05</v>
      </c>
    </row>
    <row r="80" spans="2:20" x14ac:dyDescent="0.25">
      <c r="B80" t="s">
        <v>52</v>
      </c>
      <c r="C80" s="2">
        <f t="shared" si="32"/>
        <v>328000</v>
      </c>
      <c r="D80" s="2">
        <f t="shared" si="24"/>
        <v>16400</v>
      </c>
      <c r="E80" s="3">
        <f t="shared" si="25"/>
        <v>0.05</v>
      </c>
      <c r="F80" s="2"/>
      <c r="G80" t="s">
        <v>75</v>
      </c>
      <c r="H80" s="2">
        <f t="shared" si="33"/>
        <v>596000</v>
      </c>
      <c r="I80" s="2">
        <f t="shared" si="26"/>
        <v>29800</v>
      </c>
      <c r="J80" s="3">
        <f t="shared" si="27"/>
        <v>0.05</v>
      </c>
      <c r="L80" t="s">
        <v>95</v>
      </c>
      <c r="M80" s="2">
        <f t="shared" si="34"/>
        <v>1132000</v>
      </c>
      <c r="N80" s="2">
        <f t="shared" si="28"/>
        <v>56600</v>
      </c>
      <c r="O80" s="3">
        <f t="shared" si="29"/>
        <v>0.05</v>
      </c>
      <c r="Q80" t="s">
        <v>115</v>
      </c>
      <c r="R80" s="2">
        <f t="shared" si="35"/>
        <v>2204000</v>
      </c>
      <c r="S80" s="2">
        <f t="shared" si="30"/>
        <v>110200</v>
      </c>
      <c r="T80" s="3">
        <f t="shared" si="31"/>
        <v>0.05</v>
      </c>
    </row>
    <row r="81" spans="2:20" x14ac:dyDescent="0.25">
      <c r="B81" t="s">
        <v>53</v>
      </c>
      <c r="C81" s="2">
        <f t="shared" si="32"/>
        <v>328000</v>
      </c>
      <c r="D81" s="2">
        <f t="shared" si="24"/>
        <v>16400</v>
      </c>
      <c r="E81" s="3">
        <f t="shared" si="25"/>
        <v>0.05</v>
      </c>
      <c r="F81" s="2"/>
      <c r="G81" t="s">
        <v>76</v>
      </c>
      <c r="H81" s="2">
        <f t="shared" si="33"/>
        <v>596000</v>
      </c>
      <c r="I81" s="2">
        <f t="shared" si="26"/>
        <v>29800</v>
      </c>
      <c r="J81" s="3">
        <f t="shared" si="27"/>
        <v>0.05</v>
      </c>
      <c r="L81" t="s">
        <v>96</v>
      </c>
      <c r="M81" s="2">
        <f t="shared" si="34"/>
        <v>1132000</v>
      </c>
      <c r="N81" s="2">
        <f t="shared" si="28"/>
        <v>56600</v>
      </c>
      <c r="O81" s="3">
        <f t="shared" si="29"/>
        <v>0.05</v>
      </c>
      <c r="Q81" t="s">
        <v>116</v>
      </c>
      <c r="R81" s="2">
        <f t="shared" si="35"/>
        <v>2204000</v>
      </c>
      <c r="S81" s="2">
        <f t="shared" si="30"/>
        <v>110200</v>
      </c>
      <c r="T81" s="3">
        <f t="shared" si="31"/>
        <v>0.05</v>
      </c>
    </row>
    <row r="82" spans="2:20" x14ac:dyDescent="0.25">
      <c r="B82" t="s">
        <v>54</v>
      </c>
      <c r="C82" s="2">
        <f t="shared" si="32"/>
        <v>328000</v>
      </c>
      <c r="D82" s="2">
        <f t="shared" si="24"/>
        <v>16400</v>
      </c>
      <c r="E82" s="3">
        <f t="shared" si="25"/>
        <v>0.05</v>
      </c>
      <c r="F82" s="2"/>
      <c r="G82" t="s">
        <v>77</v>
      </c>
      <c r="H82" s="2">
        <f t="shared" si="33"/>
        <v>596000</v>
      </c>
      <c r="I82" s="2">
        <f t="shared" si="26"/>
        <v>29800</v>
      </c>
      <c r="J82" s="3">
        <f t="shared" si="27"/>
        <v>0.05</v>
      </c>
      <c r="L82" t="s">
        <v>97</v>
      </c>
      <c r="M82" s="2">
        <f t="shared" si="34"/>
        <v>1132000</v>
      </c>
      <c r="N82" s="2">
        <f t="shared" si="28"/>
        <v>56600</v>
      </c>
      <c r="O82" s="3">
        <f t="shared" si="29"/>
        <v>0.05</v>
      </c>
      <c r="Q82" t="s">
        <v>117</v>
      </c>
      <c r="R82" s="2">
        <f t="shared" si="35"/>
        <v>2204000</v>
      </c>
      <c r="S82" s="2">
        <f t="shared" si="30"/>
        <v>110200</v>
      </c>
      <c r="T82" s="3">
        <f t="shared" si="31"/>
        <v>0.05</v>
      </c>
    </row>
    <row r="83" spans="2:20" x14ac:dyDescent="0.25">
      <c r="B83" t="s">
        <v>55</v>
      </c>
      <c r="C83" s="2">
        <f t="shared" si="32"/>
        <v>328000</v>
      </c>
      <c r="D83" s="2">
        <f t="shared" si="24"/>
        <v>16400</v>
      </c>
      <c r="E83" s="3">
        <f t="shared" si="25"/>
        <v>0.05</v>
      </c>
      <c r="F83" s="2"/>
      <c r="G83" t="s">
        <v>78</v>
      </c>
      <c r="H83" s="2">
        <f t="shared" si="33"/>
        <v>596000</v>
      </c>
      <c r="I83" s="2">
        <f t="shared" si="26"/>
        <v>29800</v>
      </c>
      <c r="J83" s="3">
        <f t="shared" si="27"/>
        <v>0.05</v>
      </c>
      <c r="L83" t="s">
        <v>98</v>
      </c>
      <c r="M83" s="2">
        <f t="shared" si="34"/>
        <v>1132000</v>
      </c>
      <c r="N83" s="2">
        <f t="shared" si="28"/>
        <v>56600</v>
      </c>
      <c r="O83" s="3">
        <f t="shared" si="29"/>
        <v>0.05</v>
      </c>
      <c r="Q83" t="s">
        <v>118</v>
      </c>
      <c r="R83" s="2">
        <f t="shared" si="35"/>
        <v>2204000</v>
      </c>
      <c r="S83" s="2">
        <f t="shared" si="30"/>
        <v>110200</v>
      </c>
      <c r="T83" s="3">
        <f t="shared" si="31"/>
        <v>0.05</v>
      </c>
    </row>
    <row r="84" spans="2:20" x14ac:dyDescent="0.25">
      <c r="B84" t="s">
        <v>56</v>
      </c>
      <c r="C84" s="2">
        <f t="shared" si="32"/>
        <v>328000</v>
      </c>
      <c r="D84" s="2">
        <f t="shared" si="24"/>
        <v>16400</v>
      </c>
      <c r="E84" s="3">
        <f t="shared" si="25"/>
        <v>0.05</v>
      </c>
      <c r="F84" s="2"/>
      <c r="G84" t="s">
        <v>79</v>
      </c>
      <c r="H84" s="2">
        <f t="shared" si="33"/>
        <v>596000</v>
      </c>
      <c r="I84" s="2">
        <f t="shared" si="26"/>
        <v>29800</v>
      </c>
      <c r="J84" s="3">
        <f t="shared" si="27"/>
        <v>0.05</v>
      </c>
      <c r="L84" t="s">
        <v>99</v>
      </c>
      <c r="M84" s="2">
        <f t="shared" si="34"/>
        <v>1132000</v>
      </c>
      <c r="N84" s="2">
        <f t="shared" si="28"/>
        <v>56600</v>
      </c>
      <c r="O84" s="3">
        <f t="shared" si="29"/>
        <v>0.05</v>
      </c>
      <c r="Q84" t="s">
        <v>119</v>
      </c>
      <c r="R84" s="2">
        <f t="shared" si="35"/>
        <v>2204000</v>
      </c>
      <c r="S84" s="2">
        <f t="shared" si="30"/>
        <v>110200</v>
      </c>
      <c r="T84" s="3">
        <f t="shared" si="31"/>
        <v>0.05</v>
      </c>
    </row>
    <row r="85" spans="2:20" x14ac:dyDescent="0.25">
      <c r="B85" t="s">
        <v>57</v>
      </c>
      <c r="C85" s="2">
        <f t="shared" si="32"/>
        <v>328000</v>
      </c>
      <c r="D85" s="2">
        <f t="shared" si="24"/>
        <v>16400</v>
      </c>
      <c r="E85" s="3">
        <f t="shared" si="25"/>
        <v>0.05</v>
      </c>
      <c r="F85" s="2"/>
      <c r="G85" t="s">
        <v>80</v>
      </c>
      <c r="H85" s="2">
        <f t="shared" si="33"/>
        <v>596000</v>
      </c>
      <c r="I85" s="2">
        <f t="shared" si="26"/>
        <v>29800</v>
      </c>
      <c r="J85" s="3">
        <f t="shared" si="27"/>
        <v>0.05</v>
      </c>
      <c r="L85" t="s">
        <v>100</v>
      </c>
      <c r="M85" s="2">
        <f t="shared" si="34"/>
        <v>1132000</v>
      </c>
      <c r="N85" s="2">
        <f t="shared" si="28"/>
        <v>56600</v>
      </c>
      <c r="O85" s="3">
        <f t="shared" si="29"/>
        <v>0.05</v>
      </c>
      <c r="Q85" t="s">
        <v>120</v>
      </c>
      <c r="R85" s="2">
        <f t="shared" si="35"/>
        <v>2204000</v>
      </c>
      <c r="S85" s="2">
        <f t="shared" si="30"/>
        <v>110200</v>
      </c>
      <c r="T85" s="3">
        <f t="shared" si="31"/>
        <v>0.05</v>
      </c>
    </row>
    <row r="86" spans="2:20" x14ac:dyDescent="0.25">
      <c r="B86" t="s">
        <v>58</v>
      </c>
      <c r="C86" s="2">
        <f t="shared" si="32"/>
        <v>328000</v>
      </c>
      <c r="D86" s="2">
        <f t="shared" si="24"/>
        <v>16400</v>
      </c>
      <c r="E86" s="3">
        <f t="shared" si="25"/>
        <v>0.05</v>
      </c>
      <c r="F86" s="2"/>
      <c r="G86" t="s">
        <v>81</v>
      </c>
      <c r="H86" s="2">
        <f t="shared" si="33"/>
        <v>596000</v>
      </c>
      <c r="I86" s="2">
        <f t="shared" si="26"/>
        <v>29800</v>
      </c>
      <c r="J86" s="3">
        <f t="shared" si="27"/>
        <v>0.05</v>
      </c>
      <c r="L86" t="s">
        <v>101</v>
      </c>
      <c r="M86" s="2">
        <f t="shared" si="34"/>
        <v>1132000</v>
      </c>
      <c r="N86" s="2">
        <f t="shared" si="28"/>
        <v>56600</v>
      </c>
      <c r="O86" s="3">
        <f t="shared" si="29"/>
        <v>0.05</v>
      </c>
      <c r="Q86" t="s">
        <v>121</v>
      </c>
      <c r="R86" s="2">
        <f t="shared" si="35"/>
        <v>2204000</v>
      </c>
      <c r="S86" s="2">
        <f t="shared" si="30"/>
        <v>110200</v>
      </c>
      <c r="T86" s="3">
        <f t="shared" si="31"/>
        <v>0.05</v>
      </c>
    </row>
    <row r="87" spans="2:20" x14ac:dyDescent="0.25">
      <c r="B87" t="s">
        <v>59</v>
      </c>
      <c r="C87" s="2">
        <f t="shared" si="32"/>
        <v>328000</v>
      </c>
      <c r="D87" s="2">
        <f t="shared" si="24"/>
        <v>16400</v>
      </c>
      <c r="E87" s="3">
        <f t="shared" si="25"/>
        <v>0.05</v>
      </c>
      <c r="F87" s="2"/>
      <c r="G87" t="s">
        <v>82</v>
      </c>
      <c r="H87" s="2">
        <f t="shared" si="33"/>
        <v>596000</v>
      </c>
      <c r="I87" s="2">
        <f t="shared" si="26"/>
        <v>29800</v>
      </c>
      <c r="J87" s="3">
        <f t="shared" si="27"/>
        <v>0.05</v>
      </c>
      <c r="L87" t="s">
        <v>102</v>
      </c>
      <c r="M87" s="2">
        <f t="shared" si="34"/>
        <v>1132000</v>
      </c>
      <c r="N87" s="2">
        <f t="shared" si="28"/>
        <v>56600</v>
      </c>
      <c r="O87" s="3">
        <f t="shared" si="29"/>
        <v>0.05</v>
      </c>
      <c r="Q87" t="s">
        <v>122</v>
      </c>
      <c r="R87" s="2">
        <f t="shared" si="35"/>
        <v>2204000</v>
      </c>
      <c r="S87" s="2">
        <f t="shared" si="30"/>
        <v>110200</v>
      </c>
      <c r="T87" s="3">
        <f t="shared" si="31"/>
        <v>0.05</v>
      </c>
    </row>
    <row r="88" spans="2:20" x14ac:dyDescent="0.25">
      <c r="B88" t="s">
        <v>60</v>
      </c>
      <c r="C88" s="2">
        <f t="shared" si="32"/>
        <v>328000</v>
      </c>
      <c r="D88" s="2">
        <f t="shared" si="24"/>
        <v>16400</v>
      </c>
      <c r="E88" s="3">
        <f t="shared" si="25"/>
        <v>0.05</v>
      </c>
      <c r="F88" s="2"/>
      <c r="G88" t="s">
        <v>83</v>
      </c>
      <c r="H88" s="2">
        <f t="shared" si="33"/>
        <v>596000</v>
      </c>
      <c r="I88" s="2">
        <f t="shared" si="26"/>
        <v>29800</v>
      </c>
      <c r="J88" s="3">
        <f t="shared" si="27"/>
        <v>0.05</v>
      </c>
      <c r="L88" t="s">
        <v>103</v>
      </c>
      <c r="M88" s="2">
        <f t="shared" si="34"/>
        <v>1132000</v>
      </c>
      <c r="N88" s="2">
        <f t="shared" si="28"/>
        <v>56600</v>
      </c>
      <c r="O88" s="3">
        <f t="shared" si="29"/>
        <v>0.05</v>
      </c>
      <c r="Q88" t="s">
        <v>123</v>
      </c>
      <c r="R88" s="2">
        <f t="shared" si="35"/>
        <v>2204000</v>
      </c>
      <c r="S88" s="2">
        <f t="shared" si="30"/>
        <v>110200</v>
      </c>
      <c r="T88" s="3">
        <f t="shared" si="31"/>
        <v>0.05</v>
      </c>
    </row>
    <row r="89" spans="2:20" x14ac:dyDescent="0.25">
      <c r="B89" t="s">
        <v>61</v>
      </c>
      <c r="C89" s="2">
        <f t="shared" si="32"/>
        <v>328000</v>
      </c>
      <c r="D89" s="2">
        <f t="shared" si="24"/>
        <v>16400</v>
      </c>
      <c r="E89" s="3">
        <f t="shared" si="25"/>
        <v>0.05</v>
      </c>
      <c r="F89" s="2"/>
      <c r="G89" t="s">
        <v>84</v>
      </c>
      <c r="H89" s="2">
        <f t="shared" si="33"/>
        <v>596000</v>
      </c>
      <c r="I89" s="2">
        <f t="shared" si="26"/>
        <v>29800</v>
      </c>
      <c r="J89" s="3">
        <f t="shared" si="27"/>
        <v>0.05</v>
      </c>
      <c r="L89" t="s">
        <v>104</v>
      </c>
      <c r="M89" s="2">
        <f t="shared" si="34"/>
        <v>1132000</v>
      </c>
      <c r="N89" s="2">
        <f t="shared" si="28"/>
        <v>56600</v>
      </c>
      <c r="O89" s="3">
        <f t="shared" si="29"/>
        <v>0.05</v>
      </c>
      <c r="Q89" t="s">
        <v>124</v>
      </c>
      <c r="R89" s="2">
        <f t="shared" si="35"/>
        <v>2204000</v>
      </c>
      <c r="S89" s="2">
        <f t="shared" si="30"/>
        <v>110200</v>
      </c>
      <c r="T89" s="3">
        <f t="shared" si="31"/>
        <v>0.05</v>
      </c>
    </row>
    <row r="90" spans="2:20" x14ac:dyDescent="0.25">
      <c r="B90" t="s">
        <v>62</v>
      </c>
      <c r="C90" s="2">
        <f t="shared" si="32"/>
        <v>328000</v>
      </c>
      <c r="D90" s="2">
        <f t="shared" si="24"/>
        <v>16400</v>
      </c>
      <c r="E90" s="3">
        <f t="shared" si="25"/>
        <v>0.05</v>
      </c>
      <c r="F90" s="2"/>
      <c r="G90" t="s">
        <v>85</v>
      </c>
      <c r="H90" s="2">
        <f t="shared" si="33"/>
        <v>596000</v>
      </c>
      <c r="I90" s="2">
        <f t="shared" si="26"/>
        <v>29800</v>
      </c>
      <c r="J90" s="3">
        <f t="shared" si="27"/>
        <v>0.05</v>
      </c>
      <c r="L90" t="s">
        <v>105</v>
      </c>
      <c r="M90" s="2">
        <f t="shared" si="34"/>
        <v>1132000</v>
      </c>
      <c r="N90" s="2">
        <f t="shared" si="28"/>
        <v>56600</v>
      </c>
      <c r="O90" s="3">
        <f t="shared" si="29"/>
        <v>0.05</v>
      </c>
      <c r="Q90" t="s">
        <v>125</v>
      </c>
      <c r="R90" s="2">
        <f t="shared" si="35"/>
        <v>2204000</v>
      </c>
      <c r="S90" s="2">
        <f t="shared" si="30"/>
        <v>110200</v>
      </c>
      <c r="T90" s="3">
        <f t="shared" si="31"/>
        <v>0.05</v>
      </c>
    </row>
    <row r="91" spans="2:20" x14ac:dyDescent="0.25">
      <c r="B91" t="s">
        <v>63</v>
      </c>
      <c r="C91" s="2">
        <f t="shared" si="32"/>
        <v>328000</v>
      </c>
      <c r="D91" s="2">
        <f t="shared" si="24"/>
        <v>16400</v>
      </c>
      <c r="E91" s="3">
        <f t="shared" si="25"/>
        <v>0.05</v>
      </c>
      <c r="F91" s="2"/>
      <c r="G91" t="s">
        <v>86</v>
      </c>
      <c r="H91" s="2">
        <f t="shared" si="33"/>
        <v>596000</v>
      </c>
      <c r="I91" s="2">
        <f t="shared" si="26"/>
        <v>29800</v>
      </c>
      <c r="J91" s="3">
        <f t="shared" si="27"/>
        <v>0.05</v>
      </c>
      <c r="L91" t="s">
        <v>106</v>
      </c>
      <c r="M91" s="2">
        <f t="shared" si="34"/>
        <v>1132000</v>
      </c>
      <c r="N91" s="2">
        <f t="shared" si="28"/>
        <v>56600</v>
      </c>
      <c r="O91" s="3">
        <f t="shared" si="29"/>
        <v>0.05</v>
      </c>
      <c r="Q91" t="s">
        <v>126</v>
      </c>
      <c r="R91" s="2">
        <f t="shared" si="35"/>
        <v>2204000</v>
      </c>
      <c r="S91" s="2">
        <f t="shared" si="30"/>
        <v>110200</v>
      </c>
      <c r="T91" s="3">
        <f t="shared" si="31"/>
        <v>0.05</v>
      </c>
    </row>
    <row r="92" spans="2:20" x14ac:dyDescent="0.25">
      <c r="C92" s="14" t="s">
        <v>135</v>
      </c>
      <c r="D92" s="24">
        <f>SUM(D72:D91)</f>
        <v>328000</v>
      </c>
      <c r="E92" s="3">
        <f>SUM(E72:E91)</f>
        <v>1.0000000000000002</v>
      </c>
      <c r="F92" s="9"/>
      <c r="H92" s="14" t="s">
        <v>135</v>
      </c>
      <c r="I92" s="24">
        <f>SUM(I72:I91)</f>
        <v>596000</v>
      </c>
      <c r="J92" s="3">
        <f>SUM(J72:J91)</f>
        <v>1.0000000000000002</v>
      </c>
      <c r="K92" s="3"/>
      <c r="M92" s="14" t="s">
        <v>135</v>
      </c>
      <c r="N92" s="24">
        <f>SUM(N72:N91)</f>
        <v>1132000</v>
      </c>
      <c r="O92" s="3">
        <f>SUM(O72:O91)</f>
        <v>1.0000000000000002</v>
      </c>
      <c r="P92" s="3"/>
      <c r="R92" s="14" t="s">
        <v>135</v>
      </c>
      <c r="S92" s="24">
        <f>SUM(S72:S91)</f>
        <v>2204000</v>
      </c>
      <c r="T92" s="3">
        <f>SUM(T72:T91)</f>
        <v>1.0000000000000002</v>
      </c>
    </row>
    <row r="93" spans="2:20" x14ac:dyDescent="0.25">
      <c r="B93" s="1"/>
      <c r="C93" s="23" t="s">
        <v>146</v>
      </c>
      <c r="D93" s="25">
        <f>SUM(S66:S67)</f>
        <v>328000</v>
      </c>
      <c r="G93" s="1"/>
      <c r="H93" s="23" t="s">
        <v>146</v>
      </c>
      <c r="I93" s="25">
        <f>SUM(D94:D95)</f>
        <v>596000</v>
      </c>
      <c r="L93" s="1"/>
      <c r="M93" s="23" t="s">
        <v>146</v>
      </c>
      <c r="N93" s="25">
        <f>SUM(I94:I95)</f>
        <v>1132000</v>
      </c>
      <c r="Q93" s="1"/>
      <c r="R93" s="23" t="s">
        <v>146</v>
      </c>
      <c r="S93" s="25">
        <f>SUM(N94:N95)</f>
        <v>2204000</v>
      </c>
    </row>
    <row r="94" spans="2:20" ht="15.75" thickBot="1" x14ac:dyDescent="0.3">
      <c r="B94" s="1"/>
      <c r="C94" s="23" t="s">
        <v>145</v>
      </c>
      <c r="D94" s="17">
        <f>SUM(D92:D93)</f>
        <v>656000</v>
      </c>
      <c r="G94" s="1"/>
      <c r="H94" s="23" t="s">
        <v>145</v>
      </c>
      <c r="I94" s="17">
        <f>SUM(I92:I93)</f>
        <v>1192000</v>
      </c>
      <c r="L94" s="1"/>
      <c r="M94" s="23" t="s">
        <v>145</v>
      </c>
      <c r="N94" s="17">
        <f>SUM(N92:N93)</f>
        <v>2264000</v>
      </c>
      <c r="Q94" s="1"/>
      <c r="R94" s="23" t="s">
        <v>145</v>
      </c>
      <c r="S94" s="17">
        <f>SUM(S92:S93)</f>
        <v>4408000</v>
      </c>
    </row>
    <row r="95" spans="2:20" ht="16.5" thickTop="1" thickBot="1" x14ac:dyDescent="0.3">
      <c r="C95" s="26" t="s">
        <v>147</v>
      </c>
      <c r="D95" s="27">
        <v>-60000</v>
      </c>
      <c r="H95" s="26" t="s">
        <v>147</v>
      </c>
      <c r="I95" s="27">
        <v>-60000</v>
      </c>
      <c r="M95" s="26" t="s">
        <v>147</v>
      </c>
      <c r="N95" s="27">
        <v>-60000</v>
      </c>
      <c r="R95" s="26" t="s">
        <v>147</v>
      </c>
      <c r="S95" s="27">
        <v>-4000000</v>
      </c>
    </row>
    <row r="96" spans="2:20" ht="15.75" thickTop="1" x14ac:dyDescent="0.25"/>
    <row r="98" spans="2:20" ht="47.25" customHeight="1" x14ac:dyDescent="0.25">
      <c r="B98" s="31" t="s">
        <v>148</v>
      </c>
      <c r="C98" s="31"/>
      <c r="D98" s="31"/>
      <c r="E98" s="31"/>
      <c r="F98" s="31"/>
      <c r="G98" s="31"/>
      <c r="H98" s="31"/>
      <c r="I98" s="31"/>
      <c r="J98" s="31"/>
      <c r="K98" s="31"/>
      <c r="L98" s="31"/>
      <c r="M98" s="31"/>
      <c r="N98" s="31"/>
      <c r="O98" s="31"/>
      <c r="P98" s="31"/>
      <c r="Q98" s="31"/>
      <c r="R98" s="31"/>
      <c r="S98" s="31"/>
      <c r="T98" s="31"/>
    </row>
    <row r="99" spans="2:20" ht="15.75" thickBot="1" x14ac:dyDescent="0.3"/>
    <row r="100" spans="2:20" ht="21.75" thickBot="1" x14ac:dyDescent="0.4">
      <c r="B100" s="33" t="s">
        <v>150</v>
      </c>
      <c r="C100" s="34"/>
      <c r="D100" s="34"/>
      <c r="E100" s="34"/>
      <c r="F100" s="34"/>
      <c r="G100" s="34"/>
      <c r="H100" s="34"/>
      <c r="I100" s="34"/>
      <c r="J100" s="34"/>
      <c r="K100" s="34"/>
      <c r="L100" s="34"/>
      <c r="M100" s="34"/>
      <c r="N100" s="34"/>
      <c r="O100" s="34"/>
      <c r="P100" s="34"/>
      <c r="Q100" s="34"/>
      <c r="R100" s="34"/>
      <c r="S100" s="34"/>
      <c r="T100" s="35"/>
    </row>
    <row r="101" spans="2:20" x14ac:dyDescent="0.25">
      <c r="B101" s="30" t="s">
        <v>149</v>
      </c>
      <c r="C101" s="30"/>
      <c r="D101" s="30"/>
      <c r="E101" s="8"/>
      <c r="F101" s="8"/>
      <c r="G101" s="30" t="s">
        <v>155</v>
      </c>
      <c r="H101" s="30"/>
      <c r="I101" s="30"/>
      <c r="L101" s="30" t="s">
        <v>156</v>
      </c>
      <c r="M101" s="30"/>
      <c r="N101" s="30"/>
      <c r="O101" s="4"/>
      <c r="P101" s="4"/>
      <c r="Q101" s="30" t="s">
        <v>157</v>
      </c>
      <c r="R101" s="30"/>
      <c r="S101" s="30"/>
    </row>
    <row r="102" spans="2:20" x14ac:dyDescent="0.25">
      <c r="B102" s="8"/>
      <c r="C102" s="15" t="s">
        <v>136</v>
      </c>
      <c r="D102" s="12" t="s">
        <v>20</v>
      </c>
      <c r="E102" s="8"/>
      <c r="F102" s="8"/>
      <c r="G102" s="8"/>
      <c r="H102" s="15" t="s">
        <v>136</v>
      </c>
      <c r="I102" s="12" t="s">
        <v>20</v>
      </c>
      <c r="L102" s="8"/>
      <c r="M102" s="15" t="s">
        <v>136</v>
      </c>
      <c r="N102" s="12" t="s">
        <v>20</v>
      </c>
      <c r="O102" s="4"/>
      <c r="P102" s="4"/>
      <c r="Q102" s="8"/>
      <c r="R102" s="15" t="s">
        <v>136</v>
      </c>
      <c r="S102" s="12" t="s">
        <v>20</v>
      </c>
    </row>
    <row r="103" spans="2:20" x14ac:dyDescent="0.25">
      <c r="B103" t="s">
        <v>44</v>
      </c>
      <c r="C103" s="2">
        <f>D124</f>
        <v>408000</v>
      </c>
      <c r="D103" s="2">
        <f t="shared" ref="D103:D122" si="36">C103*$C$5</f>
        <v>20400</v>
      </c>
      <c r="E103" s="3">
        <f t="shared" ref="E103:E122" si="37">$C$5</f>
        <v>0.05</v>
      </c>
      <c r="F103" s="2"/>
      <c r="G103" t="s">
        <v>67</v>
      </c>
      <c r="H103" s="2">
        <f>I124</f>
        <v>416000</v>
      </c>
      <c r="I103" s="2">
        <f t="shared" ref="I103:I122" si="38">H103*$C$5</f>
        <v>20800</v>
      </c>
      <c r="J103" s="3">
        <f t="shared" ref="J103:J122" si="39">$C$5</f>
        <v>0.05</v>
      </c>
      <c r="L103" t="s">
        <v>87</v>
      </c>
      <c r="M103" s="2">
        <f>N124</f>
        <v>432000</v>
      </c>
      <c r="N103" s="2">
        <f t="shared" ref="N103:N122" si="40">M103*$C$5</f>
        <v>21600</v>
      </c>
      <c r="O103" s="3">
        <f t="shared" ref="O103:O122" si="41">$C$5</f>
        <v>0.05</v>
      </c>
      <c r="Q103" t="s">
        <v>107</v>
      </c>
      <c r="R103" s="2">
        <f>S124</f>
        <v>464000</v>
      </c>
      <c r="S103" s="2">
        <f t="shared" ref="S103:S122" si="42">R103*$C$5</f>
        <v>23200</v>
      </c>
      <c r="T103" s="3">
        <f t="shared" ref="T103:T122" si="43">$C$5</f>
        <v>0.05</v>
      </c>
    </row>
    <row r="104" spans="2:20" x14ac:dyDescent="0.25">
      <c r="B104" t="s">
        <v>45</v>
      </c>
      <c r="C104" s="2">
        <f>C103</f>
        <v>408000</v>
      </c>
      <c r="D104" s="2">
        <f t="shared" si="36"/>
        <v>20400</v>
      </c>
      <c r="E104" s="3">
        <f t="shared" si="37"/>
        <v>0.05</v>
      </c>
      <c r="F104" s="2"/>
      <c r="G104" t="s">
        <v>68</v>
      </c>
      <c r="H104" s="2">
        <f>H103</f>
        <v>416000</v>
      </c>
      <c r="I104" s="2">
        <f t="shared" si="38"/>
        <v>20800</v>
      </c>
      <c r="J104" s="3">
        <f t="shared" si="39"/>
        <v>0.05</v>
      </c>
      <c r="L104" t="s">
        <v>88</v>
      </c>
      <c r="M104" s="2">
        <f>M103</f>
        <v>432000</v>
      </c>
      <c r="N104" s="2">
        <f t="shared" si="40"/>
        <v>21600</v>
      </c>
      <c r="O104" s="3">
        <f t="shared" si="41"/>
        <v>0.05</v>
      </c>
      <c r="Q104" t="s">
        <v>108</v>
      </c>
      <c r="R104" s="2">
        <f>R103</f>
        <v>464000</v>
      </c>
      <c r="S104" s="2">
        <f t="shared" si="42"/>
        <v>23200</v>
      </c>
      <c r="T104" s="3">
        <f t="shared" si="43"/>
        <v>0.05</v>
      </c>
    </row>
    <row r="105" spans="2:20" x14ac:dyDescent="0.25">
      <c r="B105" t="s">
        <v>46</v>
      </c>
      <c r="C105" s="2">
        <f t="shared" ref="C105:C122" si="44">C104</f>
        <v>408000</v>
      </c>
      <c r="D105" s="2">
        <f t="shared" si="36"/>
        <v>20400</v>
      </c>
      <c r="E105" s="3">
        <f t="shared" si="37"/>
        <v>0.05</v>
      </c>
      <c r="F105" s="2"/>
      <c r="G105" t="s">
        <v>69</v>
      </c>
      <c r="H105" s="2">
        <f t="shared" ref="H105:H122" si="45">H104</f>
        <v>416000</v>
      </c>
      <c r="I105" s="2">
        <f t="shared" si="38"/>
        <v>20800</v>
      </c>
      <c r="J105" s="3">
        <f t="shared" si="39"/>
        <v>0.05</v>
      </c>
      <c r="L105" t="s">
        <v>89</v>
      </c>
      <c r="M105" s="2">
        <f t="shared" ref="M105:M122" si="46">M104</f>
        <v>432000</v>
      </c>
      <c r="N105" s="2">
        <f t="shared" si="40"/>
        <v>21600</v>
      </c>
      <c r="O105" s="3">
        <f t="shared" si="41"/>
        <v>0.05</v>
      </c>
      <c r="Q105" t="s">
        <v>109</v>
      </c>
      <c r="R105" s="2">
        <f t="shared" ref="R105:R122" si="47">R104</f>
        <v>464000</v>
      </c>
      <c r="S105" s="2">
        <f t="shared" si="42"/>
        <v>23200</v>
      </c>
      <c r="T105" s="3">
        <f t="shared" si="43"/>
        <v>0.05</v>
      </c>
    </row>
    <row r="106" spans="2:20" x14ac:dyDescent="0.25">
      <c r="B106" t="s">
        <v>47</v>
      </c>
      <c r="C106" s="2">
        <f t="shared" si="44"/>
        <v>408000</v>
      </c>
      <c r="D106" s="2">
        <f t="shared" si="36"/>
        <v>20400</v>
      </c>
      <c r="E106" s="3">
        <f t="shared" si="37"/>
        <v>0.05</v>
      </c>
      <c r="F106" s="2"/>
      <c r="G106" t="s">
        <v>70</v>
      </c>
      <c r="H106" s="2">
        <f t="shared" si="45"/>
        <v>416000</v>
      </c>
      <c r="I106" s="2">
        <f t="shared" si="38"/>
        <v>20800</v>
      </c>
      <c r="J106" s="3">
        <f t="shared" si="39"/>
        <v>0.05</v>
      </c>
      <c r="L106" t="s">
        <v>90</v>
      </c>
      <c r="M106" s="2">
        <f t="shared" si="46"/>
        <v>432000</v>
      </c>
      <c r="N106" s="2">
        <f t="shared" si="40"/>
        <v>21600</v>
      </c>
      <c r="O106" s="3">
        <f t="shared" si="41"/>
        <v>0.05</v>
      </c>
      <c r="Q106" t="s">
        <v>110</v>
      </c>
      <c r="R106" s="2">
        <f t="shared" si="47"/>
        <v>464000</v>
      </c>
      <c r="S106" s="2">
        <f t="shared" si="42"/>
        <v>23200</v>
      </c>
      <c r="T106" s="3">
        <f t="shared" si="43"/>
        <v>0.05</v>
      </c>
    </row>
    <row r="107" spans="2:20" x14ac:dyDescent="0.25">
      <c r="B107" t="s">
        <v>48</v>
      </c>
      <c r="C107" s="2">
        <f t="shared" si="44"/>
        <v>408000</v>
      </c>
      <c r="D107" s="2">
        <f t="shared" si="36"/>
        <v>20400</v>
      </c>
      <c r="E107" s="3">
        <f t="shared" si="37"/>
        <v>0.05</v>
      </c>
      <c r="F107" s="2"/>
      <c r="G107" t="s">
        <v>71</v>
      </c>
      <c r="H107" s="2">
        <f t="shared" si="45"/>
        <v>416000</v>
      </c>
      <c r="I107" s="2">
        <f t="shared" si="38"/>
        <v>20800</v>
      </c>
      <c r="J107" s="3">
        <f t="shared" si="39"/>
        <v>0.05</v>
      </c>
      <c r="L107" t="s">
        <v>91</v>
      </c>
      <c r="M107" s="2">
        <f t="shared" si="46"/>
        <v>432000</v>
      </c>
      <c r="N107" s="2">
        <f t="shared" si="40"/>
        <v>21600</v>
      </c>
      <c r="O107" s="3">
        <f t="shared" si="41"/>
        <v>0.05</v>
      </c>
      <c r="Q107" t="s">
        <v>111</v>
      </c>
      <c r="R107" s="2">
        <f t="shared" si="47"/>
        <v>464000</v>
      </c>
      <c r="S107" s="2">
        <f t="shared" si="42"/>
        <v>23200</v>
      </c>
      <c r="T107" s="3">
        <f t="shared" si="43"/>
        <v>0.05</v>
      </c>
    </row>
    <row r="108" spans="2:20" x14ac:dyDescent="0.25">
      <c r="B108" t="s">
        <v>49</v>
      </c>
      <c r="C108" s="2">
        <f t="shared" si="44"/>
        <v>408000</v>
      </c>
      <c r="D108" s="2">
        <f t="shared" si="36"/>
        <v>20400</v>
      </c>
      <c r="E108" s="3">
        <f t="shared" si="37"/>
        <v>0.05</v>
      </c>
      <c r="F108" s="2"/>
      <c r="G108" t="s">
        <v>72</v>
      </c>
      <c r="H108" s="2">
        <f t="shared" si="45"/>
        <v>416000</v>
      </c>
      <c r="I108" s="2">
        <f t="shared" si="38"/>
        <v>20800</v>
      </c>
      <c r="J108" s="3">
        <f t="shared" si="39"/>
        <v>0.05</v>
      </c>
      <c r="L108" t="s">
        <v>92</v>
      </c>
      <c r="M108" s="2">
        <f t="shared" si="46"/>
        <v>432000</v>
      </c>
      <c r="N108" s="2">
        <f t="shared" si="40"/>
        <v>21600</v>
      </c>
      <c r="O108" s="3">
        <f t="shared" si="41"/>
        <v>0.05</v>
      </c>
      <c r="Q108" t="s">
        <v>112</v>
      </c>
      <c r="R108" s="2">
        <f t="shared" si="47"/>
        <v>464000</v>
      </c>
      <c r="S108" s="2">
        <f t="shared" si="42"/>
        <v>23200</v>
      </c>
      <c r="T108" s="3">
        <f t="shared" si="43"/>
        <v>0.05</v>
      </c>
    </row>
    <row r="109" spans="2:20" x14ac:dyDescent="0.25">
      <c r="B109" t="s">
        <v>50</v>
      </c>
      <c r="C109" s="2">
        <f t="shared" si="44"/>
        <v>408000</v>
      </c>
      <c r="D109" s="2">
        <f t="shared" si="36"/>
        <v>20400</v>
      </c>
      <c r="E109" s="3">
        <f t="shared" si="37"/>
        <v>0.05</v>
      </c>
      <c r="F109" s="2"/>
      <c r="G109" t="s">
        <v>73</v>
      </c>
      <c r="H109" s="2">
        <f t="shared" si="45"/>
        <v>416000</v>
      </c>
      <c r="I109" s="2">
        <f t="shared" si="38"/>
        <v>20800</v>
      </c>
      <c r="J109" s="3">
        <f t="shared" si="39"/>
        <v>0.05</v>
      </c>
      <c r="L109" t="s">
        <v>93</v>
      </c>
      <c r="M109" s="2">
        <f t="shared" si="46"/>
        <v>432000</v>
      </c>
      <c r="N109" s="2">
        <f t="shared" si="40"/>
        <v>21600</v>
      </c>
      <c r="O109" s="3">
        <f t="shared" si="41"/>
        <v>0.05</v>
      </c>
      <c r="Q109" t="s">
        <v>113</v>
      </c>
      <c r="R109" s="2">
        <f t="shared" si="47"/>
        <v>464000</v>
      </c>
      <c r="S109" s="2">
        <f t="shared" si="42"/>
        <v>23200</v>
      </c>
      <c r="T109" s="3">
        <f t="shared" si="43"/>
        <v>0.05</v>
      </c>
    </row>
    <row r="110" spans="2:20" x14ac:dyDescent="0.25">
      <c r="B110" t="s">
        <v>51</v>
      </c>
      <c r="C110" s="2">
        <f t="shared" si="44"/>
        <v>408000</v>
      </c>
      <c r="D110" s="2">
        <f t="shared" si="36"/>
        <v>20400</v>
      </c>
      <c r="E110" s="3">
        <f t="shared" si="37"/>
        <v>0.05</v>
      </c>
      <c r="F110" s="2"/>
      <c r="G110" t="s">
        <v>74</v>
      </c>
      <c r="H110" s="2">
        <f t="shared" si="45"/>
        <v>416000</v>
      </c>
      <c r="I110" s="2">
        <f t="shared" si="38"/>
        <v>20800</v>
      </c>
      <c r="J110" s="3">
        <f t="shared" si="39"/>
        <v>0.05</v>
      </c>
      <c r="L110" t="s">
        <v>94</v>
      </c>
      <c r="M110" s="2">
        <f t="shared" si="46"/>
        <v>432000</v>
      </c>
      <c r="N110" s="2">
        <f t="shared" si="40"/>
        <v>21600</v>
      </c>
      <c r="O110" s="3">
        <f t="shared" si="41"/>
        <v>0.05</v>
      </c>
      <c r="Q110" t="s">
        <v>114</v>
      </c>
      <c r="R110" s="2">
        <f t="shared" si="47"/>
        <v>464000</v>
      </c>
      <c r="S110" s="2">
        <f t="shared" si="42"/>
        <v>23200</v>
      </c>
      <c r="T110" s="3">
        <f t="shared" si="43"/>
        <v>0.05</v>
      </c>
    </row>
    <row r="111" spans="2:20" x14ac:dyDescent="0.25">
      <c r="B111" t="s">
        <v>52</v>
      </c>
      <c r="C111" s="2">
        <f t="shared" si="44"/>
        <v>408000</v>
      </c>
      <c r="D111" s="2">
        <f t="shared" si="36"/>
        <v>20400</v>
      </c>
      <c r="E111" s="3">
        <f t="shared" si="37"/>
        <v>0.05</v>
      </c>
      <c r="F111" s="2"/>
      <c r="G111" t="s">
        <v>75</v>
      </c>
      <c r="H111" s="2">
        <f t="shared" si="45"/>
        <v>416000</v>
      </c>
      <c r="I111" s="2">
        <f t="shared" si="38"/>
        <v>20800</v>
      </c>
      <c r="J111" s="3">
        <f t="shared" si="39"/>
        <v>0.05</v>
      </c>
      <c r="L111" t="s">
        <v>95</v>
      </c>
      <c r="M111" s="2">
        <f t="shared" si="46"/>
        <v>432000</v>
      </c>
      <c r="N111" s="2">
        <f t="shared" si="40"/>
        <v>21600</v>
      </c>
      <c r="O111" s="3">
        <f t="shared" si="41"/>
        <v>0.05</v>
      </c>
      <c r="Q111" t="s">
        <v>115</v>
      </c>
      <c r="R111" s="2">
        <f t="shared" si="47"/>
        <v>464000</v>
      </c>
      <c r="S111" s="2">
        <f t="shared" si="42"/>
        <v>23200</v>
      </c>
      <c r="T111" s="3">
        <f t="shared" si="43"/>
        <v>0.05</v>
      </c>
    </row>
    <row r="112" spans="2:20" x14ac:dyDescent="0.25">
      <c r="B112" t="s">
        <v>53</v>
      </c>
      <c r="C112" s="2">
        <f t="shared" si="44"/>
        <v>408000</v>
      </c>
      <c r="D112" s="2">
        <f t="shared" si="36"/>
        <v>20400</v>
      </c>
      <c r="E112" s="3">
        <f t="shared" si="37"/>
        <v>0.05</v>
      </c>
      <c r="F112" s="2"/>
      <c r="G112" t="s">
        <v>76</v>
      </c>
      <c r="H112" s="2">
        <f t="shared" si="45"/>
        <v>416000</v>
      </c>
      <c r="I112" s="2">
        <f t="shared" si="38"/>
        <v>20800</v>
      </c>
      <c r="J112" s="3">
        <f t="shared" si="39"/>
        <v>0.05</v>
      </c>
      <c r="L112" t="s">
        <v>96</v>
      </c>
      <c r="M112" s="2">
        <f t="shared" si="46"/>
        <v>432000</v>
      </c>
      <c r="N112" s="2">
        <f t="shared" si="40"/>
        <v>21600</v>
      </c>
      <c r="O112" s="3">
        <f t="shared" si="41"/>
        <v>0.05</v>
      </c>
      <c r="Q112" t="s">
        <v>116</v>
      </c>
      <c r="R112" s="2">
        <f t="shared" si="47"/>
        <v>464000</v>
      </c>
      <c r="S112" s="2">
        <f t="shared" si="42"/>
        <v>23200</v>
      </c>
      <c r="T112" s="3">
        <f t="shared" si="43"/>
        <v>0.05</v>
      </c>
    </row>
    <row r="113" spans="2:20" x14ac:dyDescent="0.25">
      <c r="B113" t="s">
        <v>54</v>
      </c>
      <c r="C113" s="2">
        <f t="shared" si="44"/>
        <v>408000</v>
      </c>
      <c r="D113" s="2">
        <f t="shared" si="36"/>
        <v>20400</v>
      </c>
      <c r="E113" s="3">
        <f t="shared" si="37"/>
        <v>0.05</v>
      </c>
      <c r="F113" s="2"/>
      <c r="G113" t="s">
        <v>77</v>
      </c>
      <c r="H113" s="2">
        <f t="shared" si="45"/>
        <v>416000</v>
      </c>
      <c r="I113" s="2">
        <f t="shared" si="38"/>
        <v>20800</v>
      </c>
      <c r="J113" s="3">
        <f t="shared" si="39"/>
        <v>0.05</v>
      </c>
      <c r="L113" t="s">
        <v>97</v>
      </c>
      <c r="M113" s="2">
        <f t="shared" si="46"/>
        <v>432000</v>
      </c>
      <c r="N113" s="2">
        <f t="shared" si="40"/>
        <v>21600</v>
      </c>
      <c r="O113" s="3">
        <f t="shared" si="41"/>
        <v>0.05</v>
      </c>
      <c r="Q113" t="s">
        <v>117</v>
      </c>
      <c r="R113" s="2">
        <f t="shared" si="47"/>
        <v>464000</v>
      </c>
      <c r="S113" s="2">
        <f t="shared" si="42"/>
        <v>23200</v>
      </c>
      <c r="T113" s="3">
        <f t="shared" si="43"/>
        <v>0.05</v>
      </c>
    </row>
    <row r="114" spans="2:20" x14ac:dyDescent="0.25">
      <c r="B114" t="s">
        <v>55</v>
      </c>
      <c r="C114" s="2">
        <f t="shared" si="44"/>
        <v>408000</v>
      </c>
      <c r="D114" s="2">
        <f t="shared" si="36"/>
        <v>20400</v>
      </c>
      <c r="E114" s="3">
        <f t="shared" si="37"/>
        <v>0.05</v>
      </c>
      <c r="F114" s="2"/>
      <c r="G114" t="s">
        <v>78</v>
      </c>
      <c r="H114" s="2">
        <f t="shared" si="45"/>
        <v>416000</v>
      </c>
      <c r="I114" s="2">
        <f t="shared" si="38"/>
        <v>20800</v>
      </c>
      <c r="J114" s="3">
        <f t="shared" si="39"/>
        <v>0.05</v>
      </c>
      <c r="L114" t="s">
        <v>98</v>
      </c>
      <c r="M114" s="2">
        <f t="shared" si="46"/>
        <v>432000</v>
      </c>
      <c r="N114" s="2">
        <f t="shared" si="40"/>
        <v>21600</v>
      </c>
      <c r="O114" s="3">
        <f t="shared" si="41"/>
        <v>0.05</v>
      </c>
      <c r="Q114" t="s">
        <v>118</v>
      </c>
      <c r="R114" s="2">
        <f t="shared" si="47"/>
        <v>464000</v>
      </c>
      <c r="S114" s="2">
        <f t="shared" si="42"/>
        <v>23200</v>
      </c>
      <c r="T114" s="3">
        <f t="shared" si="43"/>
        <v>0.05</v>
      </c>
    </row>
    <row r="115" spans="2:20" x14ac:dyDescent="0.25">
      <c r="B115" t="s">
        <v>56</v>
      </c>
      <c r="C115" s="2">
        <f t="shared" si="44"/>
        <v>408000</v>
      </c>
      <c r="D115" s="2">
        <f t="shared" si="36"/>
        <v>20400</v>
      </c>
      <c r="E115" s="3">
        <f t="shared" si="37"/>
        <v>0.05</v>
      </c>
      <c r="F115" s="2"/>
      <c r="G115" t="s">
        <v>79</v>
      </c>
      <c r="H115" s="2">
        <f t="shared" si="45"/>
        <v>416000</v>
      </c>
      <c r="I115" s="2">
        <f t="shared" si="38"/>
        <v>20800</v>
      </c>
      <c r="J115" s="3">
        <f t="shared" si="39"/>
        <v>0.05</v>
      </c>
      <c r="L115" t="s">
        <v>99</v>
      </c>
      <c r="M115" s="2">
        <f t="shared" si="46"/>
        <v>432000</v>
      </c>
      <c r="N115" s="2">
        <f t="shared" si="40"/>
        <v>21600</v>
      </c>
      <c r="O115" s="3">
        <f t="shared" si="41"/>
        <v>0.05</v>
      </c>
      <c r="Q115" t="s">
        <v>119</v>
      </c>
      <c r="R115" s="2">
        <f t="shared" si="47"/>
        <v>464000</v>
      </c>
      <c r="S115" s="2">
        <f t="shared" si="42"/>
        <v>23200</v>
      </c>
      <c r="T115" s="3">
        <f t="shared" si="43"/>
        <v>0.05</v>
      </c>
    </row>
    <row r="116" spans="2:20" x14ac:dyDescent="0.25">
      <c r="B116" t="s">
        <v>57</v>
      </c>
      <c r="C116" s="2">
        <f t="shared" si="44"/>
        <v>408000</v>
      </c>
      <c r="D116" s="2">
        <f t="shared" si="36"/>
        <v>20400</v>
      </c>
      <c r="E116" s="3">
        <f t="shared" si="37"/>
        <v>0.05</v>
      </c>
      <c r="F116" s="2"/>
      <c r="G116" t="s">
        <v>80</v>
      </c>
      <c r="H116" s="2">
        <f t="shared" si="45"/>
        <v>416000</v>
      </c>
      <c r="I116" s="2">
        <f t="shared" si="38"/>
        <v>20800</v>
      </c>
      <c r="J116" s="3">
        <f t="shared" si="39"/>
        <v>0.05</v>
      </c>
      <c r="L116" t="s">
        <v>100</v>
      </c>
      <c r="M116" s="2">
        <f t="shared" si="46"/>
        <v>432000</v>
      </c>
      <c r="N116" s="2">
        <f t="shared" si="40"/>
        <v>21600</v>
      </c>
      <c r="O116" s="3">
        <f t="shared" si="41"/>
        <v>0.05</v>
      </c>
      <c r="Q116" t="s">
        <v>120</v>
      </c>
      <c r="R116" s="2">
        <f t="shared" si="47"/>
        <v>464000</v>
      </c>
      <c r="S116" s="2">
        <f t="shared" si="42"/>
        <v>23200</v>
      </c>
      <c r="T116" s="3">
        <f t="shared" si="43"/>
        <v>0.05</v>
      </c>
    </row>
    <row r="117" spans="2:20" x14ac:dyDescent="0.25">
      <c r="B117" t="s">
        <v>58</v>
      </c>
      <c r="C117" s="2">
        <f t="shared" si="44"/>
        <v>408000</v>
      </c>
      <c r="D117" s="2">
        <f t="shared" si="36"/>
        <v>20400</v>
      </c>
      <c r="E117" s="3">
        <f t="shared" si="37"/>
        <v>0.05</v>
      </c>
      <c r="F117" s="2"/>
      <c r="G117" t="s">
        <v>81</v>
      </c>
      <c r="H117" s="2">
        <f t="shared" si="45"/>
        <v>416000</v>
      </c>
      <c r="I117" s="2">
        <f t="shared" si="38"/>
        <v>20800</v>
      </c>
      <c r="J117" s="3">
        <f t="shared" si="39"/>
        <v>0.05</v>
      </c>
      <c r="L117" t="s">
        <v>101</v>
      </c>
      <c r="M117" s="2">
        <f t="shared" si="46"/>
        <v>432000</v>
      </c>
      <c r="N117" s="2">
        <f t="shared" si="40"/>
        <v>21600</v>
      </c>
      <c r="O117" s="3">
        <f t="shared" si="41"/>
        <v>0.05</v>
      </c>
      <c r="Q117" t="s">
        <v>121</v>
      </c>
      <c r="R117" s="2">
        <f t="shared" si="47"/>
        <v>464000</v>
      </c>
      <c r="S117" s="2">
        <f t="shared" si="42"/>
        <v>23200</v>
      </c>
      <c r="T117" s="3">
        <f t="shared" si="43"/>
        <v>0.05</v>
      </c>
    </row>
    <row r="118" spans="2:20" x14ac:dyDescent="0.25">
      <c r="B118" t="s">
        <v>59</v>
      </c>
      <c r="C118" s="2">
        <f t="shared" si="44"/>
        <v>408000</v>
      </c>
      <c r="D118" s="2">
        <f t="shared" si="36"/>
        <v>20400</v>
      </c>
      <c r="E118" s="3">
        <f t="shared" si="37"/>
        <v>0.05</v>
      </c>
      <c r="F118" s="2"/>
      <c r="G118" t="s">
        <v>82</v>
      </c>
      <c r="H118" s="2">
        <f t="shared" si="45"/>
        <v>416000</v>
      </c>
      <c r="I118" s="2">
        <f t="shared" si="38"/>
        <v>20800</v>
      </c>
      <c r="J118" s="3">
        <f t="shared" si="39"/>
        <v>0.05</v>
      </c>
      <c r="L118" t="s">
        <v>102</v>
      </c>
      <c r="M118" s="2">
        <f t="shared" si="46"/>
        <v>432000</v>
      </c>
      <c r="N118" s="2">
        <f t="shared" si="40"/>
        <v>21600</v>
      </c>
      <c r="O118" s="3">
        <f t="shared" si="41"/>
        <v>0.05</v>
      </c>
      <c r="Q118" t="s">
        <v>122</v>
      </c>
      <c r="R118" s="2">
        <f t="shared" si="47"/>
        <v>464000</v>
      </c>
      <c r="S118" s="2">
        <f t="shared" si="42"/>
        <v>23200</v>
      </c>
      <c r="T118" s="3">
        <f t="shared" si="43"/>
        <v>0.05</v>
      </c>
    </row>
    <row r="119" spans="2:20" x14ac:dyDescent="0.25">
      <c r="B119" t="s">
        <v>60</v>
      </c>
      <c r="C119" s="2">
        <f t="shared" si="44"/>
        <v>408000</v>
      </c>
      <c r="D119" s="2">
        <f t="shared" si="36"/>
        <v>20400</v>
      </c>
      <c r="E119" s="3">
        <f t="shared" si="37"/>
        <v>0.05</v>
      </c>
      <c r="F119" s="2"/>
      <c r="G119" t="s">
        <v>83</v>
      </c>
      <c r="H119" s="2">
        <f t="shared" si="45"/>
        <v>416000</v>
      </c>
      <c r="I119" s="2">
        <f t="shared" si="38"/>
        <v>20800</v>
      </c>
      <c r="J119" s="3">
        <f t="shared" si="39"/>
        <v>0.05</v>
      </c>
      <c r="L119" t="s">
        <v>103</v>
      </c>
      <c r="M119" s="2">
        <f t="shared" si="46"/>
        <v>432000</v>
      </c>
      <c r="N119" s="2">
        <f t="shared" si="40"/>
        <v>21600</v>
      </c>
      <c r="O119" s="3">
        <f t="shared" si="41"/>
        <v>0.05</v>
      </c>
      <c r="Q119" t="s">
        <v>123</v>
      </c>
      <c r="R119" s="2">
        <f t="shared" si="47"/>
        <v>464000</v>
      </c>
      <c r="S119" s="2">
        <f t="shared" si="42"/>
        <v>23200</v>
      </c>
      <c r="T119" s="3">
        <f t="shared" si="43"/>
        <v>0.05</v>
      </c>
    </row>
    <row r="120" spans="2:20" x14ac:dyDescent="0.25">
      <c r="B120" t="s">
        <v>61</v>
      </c>
      <c r="C120" s="2">
        <f t="shared" si="44"/>
        <v>408000</v>
      </c>
      <c r="D120" s="2">
        <f t="shared" si="36"/>
        <v>20400</v>
      </c>
      <c r="E120" s="3">
        <f t="shared" si="37"/>
        <v>0.05</v>
      </c>
      <c r="F120" s="2"/>
      <c r="G120" t="s">
        <v>84</v>
      </c>
      <c r="H120" s="2">
        <f t="shared" si="45"/>
        <v>416000</v>
      </c>
      <c r="I120" s="2">
        <f t="shared" si="38"/>
        <v>20800</v>
      </c>
      <c r="J120" s="3">
        <f t="shared" si="39"/>
        <v>0.05</v>
      </c>
      <c r="L120" t="s">
        <v>104</v>
      </c>
      <c r="M120" s="2">
        <f t="shared" si="46"/>
        <v>432000</v>
      </c>
      <c r="N120" s="2">
        <f t="shared" si="40"/>
        <v>21600</v>
      </c>
      <c r="O120" s="3">
        <f t="shared" si="41"/>
        <v>0.05</v>
      </c>
      <c r="Q120" t="s">
        <v>124</v>
      </c>
      <c r="R120" s="2">
        <f t="shared" si="47"/>
        <v>464000</v>
      </c>
      <c r="S120" s="2">
        <f t="shared" si="42"/>
        <v>23200</v>
      </c>
      <c r="T120" s="3">
        <f t="shared" si="43"/>
        <v>0.05</v>
      </c>
    </row>
    <row r="121" spans="2:20" x14ac:dyDescent="0.25">
      <c r="B121" t="s">
        <v>62</v>
      </c>
      <c r="C121" s="2">
        <f t="shared" si="44"/>
        <v>408000</v>
      </c>
      <c r="D121" s="2">
        <f t="shared" si="36"/>
        <v>20400</v>
      </c>
      <c r="E121" s="3">
        <f t="shared" si="37"/>
        <v>0.05</v>
      </c>
      <c r="F121" s="2"/>
      <c r="G121" t="s">
        <v>85</v>
      </c>
      <c r="H121" s="2">
        <f t="shared" si="45"/>
        <v>416000</v>
      </c>
      <c r="I121" s="2">
        <f t="shared" si="38"/>
        <v>20800</v>
      </c>
      <c r="J121" s="3">
        <f t="shared" si="39"/>
        <v>0.05</v>
      </c>
      <c r="L121" t="s">
        <v>105</v>
      </c>
      <c r="M121" s="2">
        <f t="shared" si="46"/>
        <v>432000</v>
      </c>
      <c r="N121" s="2">
        <f t="shared" si="40"/>
        <v>21600</v>
      </c>
      <c r="O121" s="3">
        <f t="shared" si="41"/>
        <v>0.05</v>
      </c>
      <c r="Q121" t="s">
        <v>125</v>
      </c>
      <c r="R121" s="2">
        <f t="shared" si="47"/>
        <v>464000</v>
      </c>
      <c r="S121" s="2">
        <f t="shared" si="42"/>
        <v>23200</v>
      </c>
      <c r="T121" s="3">
        <f t="shared" si="43"/>
        <v>0.05</v>
      </c>
    </row>
    <row r="122" spans="2:20" x14ac:dyDescent="0.25">
      <c r="B122" t="s">
        <v>63</v>
      </c>
      <c r="C122" s="2">
        <f t="shared" si="44"/>
        <v>408000</v>
      </c>
      <c r="D122" s="2">
        <f t="shared" si="36"/>
        <v>20400</v>
      </c>
      <c r="E122" s="3">
        <f t="shared" si="37"/>
        <v>0.05</v>
      </c>
      <c r="F122" s="2"/>
      <c r="G122" t="s">
        <v>86</v>
      </c>
      <c r="H122" s="2">
        <f t="shared" si="45"/>
        <v>416000</v>
      </c>
      <c r="I122" s="2">
        <f t="shared" si="38"/>
        <v>20800</v>
      </c>
      <c r="J122" s="3">
        <f t="shared" si="39"/>
        <v>0.05</v>
      </c>
      <c r="L122" t="s">
        <v>106</v>
      </c>
      <c r="M122" s="2">
        <f t="shared" si="46"/>
        <v>432000</v>
      </c>
      <c r="N122" s="2">
        <f t="shared" si="40"/>
        <v>21600</v>
      </c>
      <c r="O122" s="3">
        <f t="shared" si="41"/>
        <v>0.05</v>
      </c>
      <c r="Q122" t="s">
        <v>126</v>
      </c>
      <c r="R122" s="2">
        <f t="shared" si="47"/>
        <v>464000</v>
      </c>
      <c r="S122" s="2">
        <f t="shared" si="42"/>
        <v>23200</v>
      </c>
      <c r="T122" s="3">
        <f t="shared" si="43"/>
        <v>0.05</v>
      </c>
    </row>
    <row r="123" spans="2:20" x14ac:dyDescent="0.25">
      <c r="C123" s="14" t="s">
        <v>135</v>
      </c>
      <c r="D123" s="24">
        <f>SUM(D103:D122)</f>
        <v>408000</v>
      </c>
      <c r="E123" s="3">
        <f>SUM(E103:E122)</f>
        <v>1.0000000000000002</v>
      </c>
      <c r="F123" s="9"/>
      <c r="H123" s="14" t="s">
        <v>135</v>
      </c>
      <c r="I123" s="24">
        <f>SUM(I103:I122)</f>
        <v>416000</v>
      </c>
      <c r="J123" s="3">
        <f>SUM(J103:J122)</f>
        <v>1.0000000000000002</v>
      </c>
      <c r="K123" s="3"/>
      <c r="M123" s="14" t="s">
        <v>135</v>
      </c>
      <c r="N123" s="24">
        <f>SUM(N103:N122)</f>
        <v>432000</v>
      </c>
      <c r="O123" s="3">
        <f>SUM(O103:O122)</f>
        <v>1.0000000000000002</v>
      </c>
      <c r="P123" s="3"/>
      <c r="R123" s="14" t="s">
        <v>135</v>
      </c>
      <c r="S123" s="24">
        <f>SUM(S103:S122)</f>
        <v>464000</v>
      </c>
      <c r="T123" s="3">
        <f>SUM(T103:T122)</f>
        <v>1.0000000000000002</v>
      </c>
    </row>
    <row r="124" spans="2:20" x14ac:dyDescent="0.25">
      <c r="B124" s="1"/>
      <c r="C124" s="23" t="s">
        <v>146</v>
      </c>
      <c r="D124" s="25">
        <f>SUM(S94:S95)</f>
        <v>408000</v>
      </c>
      <c r="G124" s="1"/>
      <c r="H124" s="23" t="s">
        <v>146</v>
      </c>
      <c r="I124" s="25">
        <f>SUM(D125:D126)</f>
        <v>416000</v>
      </c>
      <c r="L124" s="1"/>
      <c r="M124" s="23" t="s">
        <v>146</v>
      </c>
      <c r="N124" s="25">
        <f>SUM(I125:I126)</f>
        <v>432000</v>
      </c>
      <c r="Q124" s="1"/>
      <c r="R124" s="23" t="s">
        <v>146</v>
      </c>
      <c r="S124" s="25">
        <f>SUM(N125:N126)</f>
        <v>464000</v>
      </c>
    </row>
    <row r="125" spans="2:20" ht="15.75" thickBot="1" x14ac:dyDescent="0.3">
      <c r="B125" s="1"/>
      <c r="C125" s="23" t="s">
        <v>145</v>
      </c>
      <c r="D125" s="17">
        <f>SUM(D123:D124)</f>
        <v>816000</v>
      </c>
      <c r="G125" s="1"/>
      <c r="H125" s="23" t="s">
        <v>145</v>
      </c>
      <c r="I125" s="17">
        <f>SUM(I123:I124)</f>
        <v>832000</v>
      </c>
      <c r="L125" s="1"/>
      <c r="M125" s="23" t="s">
        <v>145</v>
      </c>
      <c r="N125" s="17">
        <f>SUM(N123:N124)</f>
        <v>864000</v>
      </c>
      <c r="Q125" s="1"/>
      <c r="R125" s="23" t="s">
        <v>145</v>
      </c>
      <c r="S125" s="17">
        <f>SUM(S123:S124)</f>
        <v>928000</v>
      </c>
    </row>
    <row r="126" spans="2:20" ht="16.5" thickTop="1" thickBot="1" x14ac:dyDescent="0.3">
      <c r="C126" s="26" t="s">
        <v>147</v>
      </c>
      <c r="D126" s="27">
        <v>-400000</v>
      </c>
      <c r="H126" s="26" t="s">
        <v>147</v>
      </c>
      <c r="I126" s="27">
        <v>-400000</v>
      </c>
      <c r="M126" s="26" t="s">
        <v>147</v>
      </c>
      <c r="N126" s="27">
        <v>-400000</v>
      </c>
      <c r="R126" s="26" t="s">
        <v>147</v>
      </c>
      <c r="S126" s="27">
        <v>-400000</v>
      </c>
    </row>
    <row r="127" spans="2:20" ht="15.75" thickTop="1" x14ac:dyDescent="0.25"/>
    <row r="129" spans="2:20" x14ac:dyDescent="0.25">
      <c r="B129" s="30" t="s">
        <v>151</v>
      </c>
      <c r="C129" s="30"/>
      <c r="D129" s="30"/>
      <c r="E129" s="8"/>
      <c r="F129" s="8"/>
      <c r="G129" s="30" t="s">
        <v>152</v>
      </c>
      <c r="H129" s="30"/>
      <c r="I129" s="30"/>
      <c r="L129" s="30" t="s">
        <v>153</v>
      </c>
      <c r="M129" s="30"/>
      <c r="N129" s="30"/>
      <c r="O129" s="4"/>
      <c r="P129" s="4"/>
      <c r="Q129" s="30" t="s">
        <v>154</v>
      </c>
      <c r="R129" s="30"/>
      <c r="S129" s="30"/>
    </row>
    <row r="130" spans="2:20" x14ac:dyDescent="0.25">
      <c r="B130" s="8"/>
      <c r="C130" s="15" t="s">
        <v>136</v>
      </c>
      <c r="D130" s="12" t="s">
        <v>20</v>
      </c>
      <c r="E130" s="8"/>
      <c r="F130" s="8"/>
      <c r="G130" s="8"/>
      <c r="H130" s="15" t="s">
        <v>136</v>
      </c>
      <c r="I130" s="12" t="s">
        <v>20</v>
      </c>
      <c r="L130" s="8"/>
      <c r="M130" s="15" t="s">
        <v>136</v>
      </c>
      <c r="N130" s="12" t="s">
        <v>20</v>
      </c>
      <c r="O130" s="4"/>
      <c r="P130" s="4"/>
      <c r="Q130" s="8"/>
      <c r="R130" s="15" t="s">
        <v>136</v>
      </c>
      <c r="S130" s="12" t="s">
        <v>20</v>
      </c>
    </row>
    <row r="131" spans="2:20" x14ac:dyDescent="0.25">
      <c r="B131" t="s">
        <v>44</v>
      </c>
      <c r="C131" s="2">
        <f>D152</f>
        <v>487200</v>
      </c>
      <c r="D131" s="2">
        <f t="shared" ref="D131:D150" si="48">C131*$C$5</f>
        <v>24360</v>
      </c>
      <c r="E131" s="3">
        <f t="shared" ref="E131:E150" si="49">$C$5</f>
        <v>0.05</v>
      </c>
      <c r="F131" s="2"/>
      <c r="G131" t="s">
        <v>67</v>
      </c>
      <c r="H131" s="2">
        <f>I152</f>
        <v>574400</v>
      </c>
      <c r="I131" s="2">
        <f t="shared" ref="I131:I150" si="50">H131*$C$5</f>
        <v>28720</v>
      </c>
      <c r="J131" s="3">
        <f t="shared" ref="J131:J150" si="51">$C$5</f>
        <v>0.05</v>
      </c>
      <c r="L131" t="s">
        <v>87</v>
      </c>
      <c r="M131" s="2">
        <f>N152</f>
        <v>748800</v>
      </c>
      <c r="N131" s="2">
        <f t="shared" ref="N131:N150" si="52">M131*$C$5</f>
        <v>37440</v>
      </c>
      <c r="O131" s="3">
        <f t="shared" ref="O131:O150" si="53">$C$5</f>
        <v>0.05</v>
      </c>
      <c r="Q131" t="s">
        <v>107</v>
      </c>
      <c r="R131" s="2">
        <f>S152</f>
        <v>1097600</v>
      </c>
      <c r="S131" s="2">
        <f t="shared" ref="S131:S150" si="54">R131*$C$5</f>
        <v>54880</v>
      </c>
      <c r="T131" s="3">
        <f t="shared" ref="T131:T150" si="55">$C$5</f>
        <v>0.05</v>
      </c>
    </row>
    <row r="132" spans="2:20" x14ac:dyDescent="0.25">
      <c r="B132" t="s">
        <v>45</v>
      </c>
      <c r="C132" s="2">
        <f>C131</f>
        <v>487200</v>
      </c>
      <c r="D132" s="2">
        <f t="shared" si="48"/>
        <v>24360</v>
      </c>
      <c r="E132" s="3">
        <f t="shared" si="49"/>
        <v>0.05</v>
      </c>
      <c r="F132" s="2"/>
      <c r="G132" t="s">
        <v>68</v>
      </c>
      <c r="H132" s="2">
        <f>H131</f>
        <v>574400</v>
      </c>
      <c r="I132" s="2">
        <f t="shared" si="50"/>
        <v>28720</v>
      </c>
      <c r="J132" s="3">
        <f t="shared" si="51"/>
        <v>0.05</v>
      </c>
      <c r="L132" t="s">
        <v>88</v>
      </c>
      <c r="M132" s="2">
        <f>M131</f>
        <v>748800</v>
      </c>
      <c r="N132" s="2">
        <f t="shared" si="52"/>
        <v>37440</v>
      </c>
      <c r="O132" s="3">
        <f t="shared" si="53"/>
        <v>0.05</v>
      </c>
      <c r="Q132" t="s">
        <v>108</v>
      </c>
      <c r="R132" s="2">
        <f>R131</f>
        <v>1097600</v>
      </c>
      <c r="S132" s="2">
        <f t="shared" si="54"/>
        <v>54880</v>
      </c>
      <c r="T132" s="3">
        <f t="shared" si="55"/>
        <v>0.05</v>
      </c>
    </row>
    <row r="133" spans="2:20" x14ac:dyDescent="0.25">
      <c r="B133" t="s">
        <v>46</v>
      </c>
      <c r="C133" s="2">
        <f t="shared" ref="C133:C150" si="56">C132</f>
        <v>487200</v>
      </c>
      <c r="D133" s="2">
        <f t="shared" si="48"/>
        <v>24360</v>
      </c>
      <c r="E133" s="3">
        <f t="shared" si="49"/>
        <v>0.05</v>
      </c>
      <c r="F133" s="2"/>
      <c r="G133" t="s">
        <v>69</v>
      </c>
      <c r="H133" s="2">
        <f t="shared" ref="H133:H150" si="57">H132</f>
        <v>574400</v>
      </c>
      <c r="I133" s="2">
        <f t="shared" si="50"/>
        <v>28720</v>
      </c>
      <c r="J133" s="3">
        <f t="shared" si="51"/>
        <v>0.05</v>
      </c>
      <c r="L133" t="s">
        <v>89</v>
      </c>
      <c r="M133" s="2">
        <f t="shared" ref="M133:M150" si="58">M132</f>
        <v>748800</v>
      </c>
      <c r="N133" s="2">
        <f t="shared" si="52"/>
        <v>37440</v>
      </c>
      <c r="O133" s="3">
        <f t="shared" si="53"/>
        <v>0.05</v>
      </c>
      <c r="Q133" t="s">
        <v>109</v>
      </c>
      <c r="R133" s="2">
        <f t="shared" ref="R133:R150" si="59">R132</f>
        <v>1097600</v>
      </c>
      <c r="S133" s="2">
        <f t="shared" si="54"/>
        <v>54880</v>
      </c>
      <c r="T133" s="3">
        <f t="shared" si="55"/>
        <v>0.05</v>
      </c>
    </row>
    <row r="134" spans="2:20" x14ac:dyDescent="0.25">
      <c r="B134" t="s">
        <v>47</v>
      </c>
      <c r="C134" s="2">
        <f t="shared" si="56"/>
        <v>487200</v>
      </c>
      <c r="D134" s="2">
        <f t="shared" si="48"/>
        <v>24360</v>
      </c>
      <c r="E134" s="3">
        <f t="shared" si="49"/>
        <v>0.05</v>
      </c>
      <c r="F134" s="2"/>
      <c r="G134" t="s">
        <v>70</v>
      </c>
      <c r="H134" s="2">
        <f t="shared" si="57"/>
        <v>574400</v>
      </c>
      <c r="I134" s="2">
        <f t="shared" si="50"/>
        <v>28720</v>
      </c>
      <c r="J134" s="3">
        <f t="shared" si="51"/>
        <v>0.05</v>
      </c>
      <c r="L134" t="s">
        <v>90</v>
      </c>
      <c r="M134" s="2">
        <f t="shared" si="58"/>
        <v>748800</v>
      </c>
      <c r="N134" s="2">
        <f t="shared" si="52"/>
        <v>37440</v>
      </c>
      <c r="O134" s="3">
        <f t="shared" si="53"/>
        <v>0.05</v>
      </c>
      <c r="Q134" t="s">
        <v>110</v>
      </c>
      <c r="R134" s="2">
        <f t="shared" si="59"/>
        <v>1097600</v>
      </c>
      <c r="S134" s="2">
        <f t="shared" si="54"/>
        <v>54880</v>
      </c>
      <c r="T134" s="3">
        <f t="shared" si="55"/>
        <v>0.05</v>
      </c>
    </row>
    <row r="135" spans="2:20" x14ac:dyDescent="0.25">
      <c r="B135" t="s">
        <v>48</v>
      </c>
      <c r="C135" s="2">
        <f t="shared" si="56"/>
        <v>487200</v>
      </c>
      <c r="D135" s="2">
        <f t="shared" si="48"/>
        <v>24360</v>
      </c>
      <c r="E135" s="3">
        <f t="shared" si="49"/>
        <v>0.05</v>
      </c>
      <c r="F135" s="2"/>
      <c r="G135" t="s">
        <v>71</v>
      </c>
      <c r="H135" s="2">
        <f t="shared" si="57"/>
        <v>574400</v>
      </c>
      <c r="I135" s="2">
        <f t="shared" si="50"/>
        <v>28720</v>
      </c>
      <c r="J135" s="3">
        <f t="shared" si="51"/>
        <v>0.05</v>
      </c>
      <c r="L135" t="s">
        <v>91</v>
      </c>
      <c r="M135" s="2">
        <f t="shared" si="58"/>
        <v>748800</v>
      </c>
      <c r="N135" s="2">
        <f t="shared" si="52"/>
        <v>37440</v>
      </c>
      <c r="O135" s="3">
        <f t="shared" si="53"/>
        <v>0.05</v>
      </c>
      <c r="Q135" t="s">
        <v>111</v>
      </c>
      <c r="R135" s="2">
        <f t="shared" si="59"/>
        <v>1097600</v>
      </c>
      <c r="S135" s="2">
        <f t="shared" si="54"/>
        <v>54880</v>
      </c>
      <c r="T135" s="3">
        <f t="shared" si="55"/>
        <v>0.05</v>
      </c>
    </row>
    <row r="136" spans="2:20" x14ac:dyDescent="0.25">
      <c r="B136" t="s">
        <v>49</v>
      </c>
      <c r="C136" s="2">
        <f t="shared" si="56"/>
        <v>487200</v>
      </c>
      <c r="D136" s="2">
        <f t="shared" si="48"/>
        <v>24360</v>
      </c>
      <c r="E136" s="3">
        <f t="shared" si="49"/>
        <v>0.05</v>
      </c>
      <c r="F136" s="2"/>
      <c r="G136" t="s">
        <v>72</v>
      </c>
      <c r="H136" s="2">
        <f t="shared" si="57"/>
        <v>574400</v>
      </c>
      <c r="I136" s="2">
        <f t="shared" si="50"/>
        <v>28720</v>
      </c>
      <c r="J136" s="3">
        <f t="shared" si="51"/>
        <v>0.05</v>
      </c>
      <c r="L136" t="s">
        <v>92</v>
      </c>
      <c r="M136" s="2">
        <f t="shared" si="58"/>
        <v>748800</v>
      </c>
      <c r="N136" s="2">
        <f t="shared" si="52"/>
        <v>37440</v>
      </c>
      <c r="O136" s="3">
        <f t="shared" si="53"/>
        <v>0.05</v>
      </c>
      <c r="Q136" t="s">
        <v>112</v>
      </c>
      <c r="R136" s="2">
        <f t="shared" si="59"/>
        <v>1097600</v>
      </c>
      <c r="S136" s="2">
        <f t="shared" si="54"/>
        <v>54880</v>
      </c>
      <c r="T136" s="3">
        <f t="shared" si="55"/>
        <v>0.05</v>
      </c>
    </row>
    <row r="137" spans="2:20" x14ac:dyDescent="0.25">
      <c r="B137" t="s">
        <v>50</v>
      </c>
      <c r="C137" s="2">
        <f t="shared" si="56"/>
        <v>487200</v>
      </c>
      <c r="D137" s="2">
        <f t="shared" si="48"/>
        <v>24360</v>
      </c>
      <c r="E137" s="3">
        <f t="shared" si="49"/>
        <v>0.05</v>
      </c>
      <c r="F137" s="2"/>
      <c r="G137" t="s">
        <v>73</v>
      </c>
      <c r="H137" s="2">
        <f t="shared" si="57"/>
        <v>574400</v>
      </c>
      <c r="I137" s="2">
        <f t="shared" si="50"/>
        <v>28720</v>
      </c>
      <c r="J137" s="3">
        <f t="shared" si="51"/>
        <v>0.05</v>
      </c>
      <c r="L137" t="s">
        <v>93</v>
      </c>
      <c r="M137" s="2">
        <f t="shared" si="58"/>
        <v>748800</v>
      </c>
      <c r="N137" s="2">
        <f t="shared" si="52"/>
        <v>37440</v>
      </c>
      <c r="O137" s="3">
        <f t="shared" si="53"/>
        <v>0.05</v>
      </c>
      <c r="Q137" t="s">
        <v>113</v>
      </c>
      <c r="R137" s="2">
        <f t="shared" si="59"/>
        <v>1097600</v>
      </c>
      <c r="S137" s="2">
        <f t="shared" si="54"/>
        <v>54880</v>
      </c>
      <c r="T137" s="3">
        <f t="shared" si="55"/>
        <v>0.05</v>
      </c>
    </row>
    <row r="138" spans="2:20" x14ac:dyDescent="0.25">
      <c r="B138" t="s">
        <v>51</v>
      </c>
      <c r="C138" s="2">
        <f t="shared" si="56"/>
        <v>487200</v>
      </c>
      <c r="D138" s="2">
        <f t="shared" si="48"/>
        <v>24360</v>
      </c>
      <c r="E138" s="3">
        <f t="shared" si="49"/>
        <v>0.05</v>
      </c>
      <c r="F138" s="2"/>
      <c r="G138" t="s">
        <v>74</v>
      </c>
      <c r="H138" s="2">
        <f t="shared" si="57"/>
        <v>574400</v>
      </c>
      <c r="I138" s="2">
        <f t="shared" si="50"/>
        <v>28720</v>
      </c>
      <c r="J138" s="3">
        <f t="shared" si="51"/>
        <v>0.05</v>
      </c>
      <c r="L138" t="s">
        <v>94</v>
      </c>
      <c r="M138" s="2">
        <f t="shared" si="58"/>
        <v>748800</v>
      </c>
      <c r="N138" s="2">
        <f t="shared" si="52"/>
        <v>37440</v>
      </c>
      <c r="O138" s="3">
        <f t="shared" si="53"/>
        <v>0.05</v>
      </c>
      <c r="Q138" t="s">
        <v>114</v>
      </c>
      <c r="R138" s="2">
        <f t="shared" si="59"/>
        <v>1097600</v>
      </c>
      <c r="S138" s="2">
        <f t="shared" si="54"/>
        <v>54880</v>
      </c>
      <c r="T138" s="3">
        <f t="shared" si="55"/>
        <v>0.05</v>
      </c>
    </row>
    <row r="139" spans="2:20" x14ac:dyDescent="0.25">
      <c r="B139" t="s">
        <v>52</v>
      </c>
      <c r="C139" s="2">
        <f t="shared" si="56"/>
        <v>487200</v>
      </c>
      <c r="D139" s="2">
        <f t="shared" si="48"/>
        <v>24360</v>
      </c>
      <c r="E139" s="3">
        <f t="shared" si="49"/>
        <v>0.05</v>
      </c>
      <c r="F139" s="2"/>
      <c r="G139" t="s">
        <v>75</v>
      </c>
      <c r="H139" s="2">
        <f t="shared" si="57"/>
        <v>574400</v>
      </c>
      <c r="I139" s="2">
        <f t="shared" si="50"/>
        <v>28720</v>
      </c>
      <c r="J139" s="3">
        <f t="shared" si="51"/>
        <v>0.05</v>
      </c>
      <c r="L139" t="s">
        <v>95</v>
      </c>
      <c r="M139" s="2">
        <f t="shared" si="58"/>
        <v>748800</v>
      </c>
      <c r="N139" s="2">
        <f t="shared" si="52"/>
        <v>37440</v>
      </c>
      <c r="O139" s="3">
        <f t="shared" si="53"/>
        <v>0.05</v>
      </c>
      <c r="Q139" t="s">
        <v>115</v>
      </c>
      <c r="R139" s="2">
        <f t="shared" si="59"/>
        <v>1097600</v>
      </c>
      <c r="S139" s="2">
        <f t="shared" si="54"/>
        <v>54880</v>
      </c>
      <c r="T139" s="3">
        <f t="shared" si="55"/>
        <v>0.05</v>
      </c>
    </row>
    <row r="140" spans="2:20" x14ac:dyDescent="0.25">
      <c r="B140" t="s">
        <v>53</v>
      </c>
      <c r="C140" s="2">
        <f t="shared" si="56"/>
        <v>487200</v>
      </c>
      <c r="D140" s="2">
        <f t="shared" si="48"/>
        <v>24360</v>
      </c>
      <c r="E140" s="3">
        <f t="shared" si="49"/>
        <v>0.05</v>
      </c>
      <c r="F140" s="2"/>
      <c r="G140" t="s">
        <v>76</v>
      </c>
      <c r="H140" s="2">
        <f t="shared" si="57"/>
        <v>574400</v>
      </c>
      <c r="I140" s="2">
        <f t="shared" si="50"/>
        <v>28720</v>
      </c>
      <c r="J140" s="3">
        <f t="shared" si="51"/>
        <v>0.05</v>
      </c>
      <c r="L140" t="s">
        <v>96</v>
      </c>
      <c r="M140" s="2">
        <f t="shared" si="58"/>
        <v>748800</v>
      </c>
      <c r="N140" s="2">
        <f t="shared" si="52"/>
        <v>37440</v>
      </c>
      <c r="O140" s="3">
        <f t="shared" si="53"/>
        <v>0.05</v>
      </c>
      <c r="Q140" t="s">
        <v>116</v>
      </c>
      <c r="R140" s="2">
        <f t="shared" si="59"/>
        <v>1097600</v>
      </c>
      <c r="S140" s="2">
        <f t="shared" si="54"/>
        <v>54880</v>
      </c>
      <c r="T140" s="3">
        <f t="shared" si="55"/>
        <v>0.05</v>
      </c>
    </row>
    <row r="141" spans="2:20" x14ac:dyDescent="0.25">
      <c r="B141" t="s">
        <v>54</v>
      </c>
      <c r="C141" s="2">
        <f t="shared" si="56"/>
        <v>487200</v>
      </c>
      <c r="D141" s="2">
        <f t="shared" si="48"/>
        <v>24360</v>
      </c>
      <c r="E141" s="3">
        <f t="shared" si="49"/>
        <v>0.05</v>
      </c>
      <c r="F141" s="2"/>
      <c r="G141" t="s">
        <v>77</v>
      </c>
      <c r="H141" s="2">
        <f t="shared" si="57"/>
        <v>574400</v>
      </c>
      <c r="I141" s="2">
        <f t="shared" si="50"/>
        <v>28720</v>
      </c>
      <c r="J141" s="3">
        <f t="shared" si="51"/>
        <v>0.05</v>
      </c>
      <c r="L141" t="s">
        <v>97</v>
      </c>
      <c r="M141" s="2">
        <f t="shared" si="58"/>
        <v>748800</v>
      </c>
      <c r="N141" s="2">
        <f t="shared" si="52"/>
        <v>37440</v>
      </c>
      <c r="O141" s="3">
        <f t="shared" si="53"/>
        <v>0.05</v>
      </c>
      <c r="Q141" t="s">
        <v>117</v>
      </c>
      <c r="R141" s="2">
        <f t="shared" si="59"/>
        <v>1097600</v>
      </c>
      <c r="S141" s="2">
        <f t="shared" si="54"/>
        <v>54880</v>
      </c>
      <c r="T141" s="3">
        <f t="shared" si="55"/>
        <v>0.05</v>
      </c>
    </row>
    <row r="142" spans="2:20" x14ac:dyDescent="0.25">
      <c r="B142" t="s">
        <v>55</v>
      </c>
      <c r="C142" s="2">
        <f t="shared" si="56"/>
        <v>487200</v>
      </c>
      <c r="D142" s="2">
        <f t="shared" si="48"/>
        <v>24360</v>
      </c>
      <c r="E142" s="3">
        <f t="shared" si="49"/>
        <v>0.05</v>
      </c>
      <c r="F142" s="2"/>
      <c r="G142" t="s">
        <v>78</v>
      </c>
      <c r="H142" s="2">
        <f t="shared" si="57"/>
        <v>574400</v>
      </c>
      <c r="I142" s="2">
        <f t="shared" si="50"/>
        <v>28720</v>
      </c>
      <c r="J142" s="3">
        <f t="shared" si="51"/>
        <v>0.05</v>
      </c>
      <c r="L142" t="s">
        <v>98</v>
      </c>
      <c r="M142" s="2">
        <f t="shared" si="58"/>
        <v>748800</v>
      </c>
      <c r="N142" s="2">
        <f t="shared" si="52"/>
        <v>37440</v>
      </c>
      <c r="O142" s="3">
        <f t="shared" si="53"/>
        <v>0.05</v>
      </c>
      <c r="Q142" t="s">
        <v>118</v>
      </c>
      <c r="R142" s="2">
        <f t="shared" si="59"/>
        <v>1097600</v>
      </c>
      <c r="S142" s="2">
        <f t="shared" si="54"/>
        <v>54880</v>
      </c>
      <c r="T142" s="3">
        <f t="shared" si="55"/>
        <v>0.05</v>
      </c>
    </row>
    <row r="143" spans="2:20" x14ac:dyDescent="0.25">
      <c r="B143" t="s">
        <v>56</v>
      </c>
      <c r="C143" s="2">
        <f t="shared" si="56"/>
        <v>487200</v>
      </c>
      <c r="D143" s="2">
        <f t="shared" si="48"/>
        <v>24360</v>
      </c>
      <c r="E143" s="3">
        <f t="shared" si="49"/>
        <v>0.05</v>
      </c>
      <c r="F143" s="2"/>
      <c r="G143" t="s">
        <v>79</v>
      </c>
      <c r="H143" s="2">
        <f t="shared" si="57"/>
        <v>574400</v>
      </c>
      <c r="I143" s="2">
        <f t="shared" si="50"/>
        <v>28720</v>
      </c>
      <c r="J143" s="3">
        <f t="shared" si="51"/>
        <v>0.05</v>
      </c>
      <c r="L143" t="s">
        <v>99</v>
      </c>
      <c r="M143" s="2">
        <f t="shared" si="58"/>
        <v>748800</v>
      </c>
      <c r="N143" s="2">
        <f t="shared" si="52"/>
        <v>37440</v>
      </c>
      <c r="O143" s="3">
        <f t="shared" si="53"/>
        <v>0.05</v>
      </c>
      <c r="Q143" t="s">
        <v>119</v>
      </c>
      <c r="R143" s="2">
        <f t="shared" si="59"/>
        <v>1097600</v>
      </c>
      <c r="S143" s="2">
        <f t="shared" si="54"/>
        <v>54880</v>
      </c>
      <c r="T143" s="3">
        <f t="shared" si="55"/>
        <v>0.05</v>
      </c>
    </row>
    <row r="144" spans="2:20" x14ac:dyDescent="0.25">
      <c r="B144" t="s">
        <v>57</v>
      </c>
      <c r="C144" s="2">
        <f t="shared" si="56"/>
        <v>487200</v>
      </c>
      <c r="D144" s="2">
        <f t="shared" si="48"/>
        <v>24360</v>
      </c>
      <c r="E144" s="3">
        <f t="shared" si="49"/>
        <v>0.05</v>
      </c>
      <c r="F144" s="2"/>
      <c r="G144" t="s">
        <v>80</v>
      </c>
      <c r="H144" s="2">
        <f t="shared" si="57"/>
        <v>574400</v>
      </c>
      <c r="I144" s="2">
        <f t="shared" si="50"/>
        <v>28720</v>
      </c>
      <c r="J144" s="3">
        <f t="shared" si="51"/>
        <v>0.05</v>
      </c>
      <c r="L144" t="s">
        <v>100</v>
      </c>
      <c r="M144" s="2">
        <f t="shared" si="58"/>
        <v>748800</v>
      </c>
      <c r="N144" s="2">
        <f t="shared" si="52"/>
        <v>37440</v>
      </c>
      <c r="O144" s="3">
        <f t="shared" si="53"/>
        <v>0.05</v>
      </c>
      <c r="Q144" t="s">
        <v>120</v>
      </c>
      <c r="R144" s="2">
        <f t="shared" si="59"/>
        <v>1097600</v>
      </c>
      <c r="S144" s="2">
        <f t="shared" si="54"/>
        <v>54880</v>
      </c>
      <c r="T144" s="3">
        <f t="shared" si="55"/>
        <v>0.05</v>
      </c>
    </row>
    <row r="145" spans="2:20" x14ac:dyDescent="0.25">
      <c r="B145" t="s">
        <v>58</v>
      </c>
      <c r="C145" s="2">
        <f t="shared" si="56"/>
        <v>487200</v>
      </c>
      <c r="D145" s="2">
        <f t="shared" si="48"/>
        <v>24360</v>
      </c>
      <c r="E145" s="3">
        <f t="shared" si="49"/>
        <v>0.05</v>
      </c>
      <c r="F145" s="2"/>
      <c r="G145" t="s">
        <v>81</v>
      </c>
      <c r="H145" s="2">
        <f t="shared" si="57"/>
        <v>574400</v>
      </c>
      <c r="I145" s="2">
        <f t="shared" si="50"/>
        <v>28720</v>
      </c>
      <c r="J145" s="3">
        <f t="shared" si="51"/>
        <v>0.05</v>
      </c>
      <c r="L145" t="s">
        <v>101</v>
      </c>
      <c r="M145" s="2">
        <f t="shared" si="58"/>
        <v>748800</v>
      </c>
      <c r="N145" s="2">
        <f t="shared" si="52"/>
        <v>37440</v>
      </c>
      <c r="O145" s="3">
        <f t="shared" si="53"/>
        <v>0.05</v>
      </c>
      <c r="Q145" t="s">
        <v>121</v>
      </c>
      <c r="R145" s="2">
        <f t="shared" si="59"/>
        <v>1097600</v>
      </c>
      <c r="S145" s="2">
        <f t="shared" si="54"/>
        <v>54880</v>
      </c>
      <c r="T145" s="3">
        <f t="shared" si="55"/>
        <v>0.05</v>
      </c>
    </row>
    <row r="146" spans="2:20" x14ac:dyDescent="0.25">
      <c r="B146" t="s">
        <v>59</v>
      </c>
      <c r="C146" s="2">
        <f t="shared" si="56"/>
        <v>487200</v>
      </c>
      <c r="D146" s="2">
        <f t="shared" si="48"/>
        <v>24360</v>
      </c>
      <c r="E146" s="3">
        <f t="shared" si="49"/>
        <v>0.05</v>
      </c>
      <c r="F146" s="2"/>
      <c r="G146" t="s">
        <v>82</v>
      </c>
      <c r="H146" s="2">
        <f t="shared" si="57"/>
        <v>574400</v>
      </c>
      <c r="I146" s="2">
        <f t="shared" si="50"/>
        <v>28720</v>
      </c>
      <c r="J146" s="3">
        <f t="shared" si="51"/>
        <v>0.05</v>
      </c>
      <c r="L146" t="s">
        <v>102</v>
      </c>
      <c r="M146" s="2">
        <f t="shared" si="58"/>
        <v>748800</v>
      </c>
      <c r="N146" s="2">
        <f t="shared" si="52"/>
        <v>37440</v>
      </c>
      <c r="O146" s="3">
        <f t="shared" si="53"/>
        <v>0.05</v>
      </c>
      <c r="Q146" t="s">
        <v>122</v>
      </c>
      <c r="R146" s="2">
        <f t="shared" si="59"/>
        <v>1097600</v>
      </c>
      <c r="S146" s="2">
        <f t="shared" si="54"/>
        <v>54880</v>
      </c>
      <c r="T146" s="3">
        <f t="shared" si="55"/>
        <v>0.05</v>
      </c>
    </row>
    <row r="147" spans="2:20" x14ac:dyDescent="0.25">
      <c r="B147" t="s">
        <v>60</v>
      </c>
      <c r="C147" s="2">
        <f t="shared" si="56"/>
        <v>487200</v>
      </c>
      <c r="D147" s="2">
        <f t="shared" si="48"/>
        <v>24360</v>
      </c>
      <c r="E147" s="3">
        <f t="shared" si="49"/>
        <v>0.05</v>
      </c>
      <c r="F147" s="2"/>
      <c r="G147" t="s">
        <v>83</v>
      </c>
      <c r="H147" s="2">
        <f t="shared" si="57"/>
        <v>574400</v>
      </c>
      <c r="I147" s="2">
        <f t="shared" si="50"/>
        <v>28720</v>
      </c>
      <c r="J147" s="3">
        <f t="shared" si="51"/>
        <v>0.05</v>
      </c>
      <c r="L147" t="s">
        <v>103</v>
      </c>
      <c r="M147" s="2">
        <f t="shared" si="58"/>
        <v>748800</v>
      </c>
      <c r="N147" s="2">
        <f t="shared" si="52"/>
        <v>37440</v>
      </c>
      <c r="O147" s="3">
        <f t="shared" si="53"/>
        <v>0.05</v>
      </c>
      <c r="Q147" t="s">
        <v>123</v>
      </c>
      <c r="R147" s="2">
        <f t="shared" si="59"/>
        <v>1097600</v>
      </c>
      <c r="S147" s="2">
        <f t="shared" si="54"/>
        <v>54880</v>
      </c>
      <c r="T147" s="3">
        <f t="shared" si="55"/>
        <v>0.05</v>
      </c>
    </row>
    <row r="148" spans="2:20" x14ac:dyDescent="0.25">
      <c r="B148" t="s">
        <v>61</v>
      </c>
      <c r="C148" s="2">
        <f t="shared" si="56"/>
        <v>487200</v>
      </c>
      <c r="D148" s="2">
        <f t="shared" si="48"/>
        <v>24360</v>
      </c>
      <c r="E148" s="3">
        <f t="shared" si="49"/>
        <v>0.05</v>
      </c>
      <c r="F148" s="2"/>
      <c r="G148" t="s">
        <v>84</v>
      </c>
      <c r="H148" s="2">
        <f t="shared" si="57"/>
        <v>574400</v>
      </c>
      <c r="I148" s="2">
        <f t="shared" si="50"/>
        <v>28720</v>
      </c>
      <c r="J148" s="3">
        <f t="shared" si="51"/>
        <v>0.05</v>
      </c>
      <c r="L148" t="s">
        <v>104</v>
      </c>
      <c r="M148" s="2">
        <f t="shared" si="58"/>
        <v>748800</v>
      </c>
      <c r="N148" s="2">
        <f t="shared" si="52"/>
        <v>37440</v>
      </c>
      <c r="O148" s="3">
        <f t="shared" si="53"/>
        <v>0.05</v>
      </c>
      <c r="Q148" t="s">
        <v>124</v>
      </c>
      <c r="R148" s="2">
        <f t="shared" si="59"/>
        <v>1097600</v>
      </c>
      <c r="S148" s="2">
        <f t="shared" si="54"/>
        <v>54880</v>
      </c>
      <c r="T148" s="3">
        <f t="shared" si="55"/>
        <v>0.05</v>
      </c>
    </row>
    <row r="149" spans="2:20" x14ac:dyDescent="0.25">
      <c r="B149" t="s">
        <v>62</v>
      </c>
      <c r="C149" s="2">
        <f t="shared" si="56"/>
        <v>487200</v>
      </c>
      <c r="D149" s="2">
        <f t="shared" si="48"/>
        <v>24360</v>
      </c>
      <c r="E149" s="3">
        <f t="shared" si="49"/>
        <v>0.05</v>
      </c>
      <c r="F149" s="2"/>
      <c r="G149" t="s">
        <v>85</v>
      </c>
      <c r="H149" s="2">
        <f t="shared" si="57"/>
        <v>574400</v>
      </c>
      <c r="I149" s="2">
        <f t="shared" si="50"/>
        <v>28720</v>
      </c>
      <c r="J149" s="3">
        <f t="shared" si="51"/>
        <v>0.05</v>
      </c>
      <c r="L149" t="s">
        <v>105</v>
      </c>
      <c r="M149" s="2">
        <f t="shared" si="58"/>
        <v>748800</v>
      </c>
      <c r="N149" s="2">
        <f t="shared" si="52"/>
        <v>37440</v>
      </c>
      <c r="O149" s="3">
        <f t="shared" si="53"/>
        <v>0.05</v>
      </c>
      <c r="Q149" t="s">
        <v>125</v>
      </c>
      <c r="R149" s="2">
        <f t="shared" si="59"/>
        <v>1097600</v>
      </c>
      <c r="S149" s="2">
        <f t="shared" si="54"/>
        <v>54880</v>
      </c>
      <c r="T149" s="3">
        <f t="shared" si="55"/>
        <v>0.05</v>
      </c>
    </row>
    <row r="150" spans="2:20" x14ac:dyDescent="0.25">
      <c r="B150" t="s">
        <v>63</v>
      </c>
      <c r="C150" s="2">
        <f t="shared" si="56"/>
        <v>487200</v>
      </c>
      <c r="D150" s="2">
        <f t="shared" si="48"/>
        <v>24360</v>
      </c>
      <c r="E150" s="3">
        <f t="shared" si="49"/>
        <v>0.05</v>
      </c>
      <c r="F150" s="2"/>
      <c r="G150" t="s">
        <v>86</v>
      </c>
      <c r="H150" s="2">
        <f t="shared" si="57"/>
        <v>574400</v>
      </c>
      <c r="I150" s="2">
        <f t="shared" si="50"/>
        <v>28720</v>
      </c>
      <c r="J150" s="3">
        <f t="shared" si="51"/>
        <v>0.05</v>
      </c>
      <c r="L150" t="s">
        <v>106</v>
      </c>
      <c r="M150" s="2">
        <f t="shared" si="58"/>
        <v>748800</v>
      </c>
      <c r="N150" s="2">
        <f t="shared" si="52"/>
        <v>37440</v>
      </c>
      <c r="O150" s="3">
        <f t="shared" si="53"/>
        <v>0.05</v>
      </c>
      <c r="Q150" t="s">
        <v>126</v>
      </c>
      <c r="R150" s="2">
        <f t="shared" si="59"/>
        <v>1097600</v>
      </c>
      <c r="S150" s="2">
        <f t="shared" si="54"/>
        <v>54880</v>
      </c>
      <c r="T150" s="3">
        <f t="shared" si="55"/>
        <v>0.05</v>
      </c>
    </row>
    <row r="151" spans="2:20" x14ac:dyDescent="0.25">
      <c r="C151" s="14" t="s">
        <v>135</v>
      </c>
      <c r="D151" s="24">
        <f>SUM(D131:D150)</f>
        <v>487200</v>
      </c>
      <c r="E151" s="3">
        <f>SUM(E131:E150)</f>
        <v>1.0000000000000002</v>
      </c>
      <c r="F151" s="9"/>
      <c r="H151" s="14" t="s">
        <v>135</v>
      </c>
      <c r="I151" s="24">
        <f>SUM(I131:I150)</f>
        <v>574400</v>
      </c>
      <c r="J151" s="3">
        <f>SUM(J131:J150)</f>
        <v>1.0000000000000002</v>
      </c>
      <c r="K151" s="3"/>
      <c r="M151" s="14" t="s">
        <v>135</v>
      </c>
      <c r="N151" s="24">
        <f>SUM(N131:N150)</f>
        <v>748800</v>
      </c>
      <c r="O151" s="3">
        <f>SUM(O131:O150)</f>
        <v>1.0000000000000002</v>
      </c>
      <c r="P151" s="3"/>
      <c r="R151" s="14" t="s">
        <v>135</v>
      </c>
      <c r="S151" s="24">
        <f>SUM(S131:S150)</f>
        <v>1097600</v>
      </c>
      <c r="T151" s="3">
        <f>SUM(T131:T150)</f>
        <v>1.0000000000000002</v>
      </c>
    </row>
    <row r="152" spans="2:20" x14ac:dyDescent="0.25">
      <c r="B152" s="1"/>
      <c r="C152" s="23" t="s">
        <v>146</v>
      </c>
      <c r="D152" s="25">
        <f>SUM(S122:S123)</f>
        <v>487200</v>
      </c>
      <c r="G152" s="1"/>
      <c r="H152" s="23" t="s">
        <v>146</v>
      </c>
      <c r="I152" s="25">
        <f>SUM(D153:D154)</f>
        <v>574400</v>
      </c>
      <c r="L152" s="1"/>
      <c r="M152" s="23" t="s">
        <v>146</v>
      </c>
      <c r="N152" s="25">
        <f>SUM(I153:I154)</f>
        <v>748800</v>
      </c>
      <c r="Q152" s="1"/>
      <c r="R152" s="23" t="s">
        <v>146</v>
      </c>
      <c r="S152" s="25">
        <f>SUM(N153:N154)</f>
        <v>1097600</v>
      </c>
    </row>
    <row r="153" spans="2:20" ht="15.75" thickBot="1" x14ac:dyDescent="0.3">
      <c r="B153" s="1"/>
      <c r="C153" s="23" t="s">
        <v>145</v>
      </c>
      <c r="D153" s="17">
        <f>SUM(D151:D152)</f>
        <v>974400</v>
      </c>
      <c r="G153" s="1"/>
      <c r="H153" s="23" t="s">
        <v>145</v>
      </c>
      <c r="I153" s="17">
        <f>SUM(I151:I152)</f>
        <v>1148800</v>
      </c>
      <c r="L153" s="1"/>
      <c r="M153" s="23" t="s">
        <v>145</v>
      </c>
      <c r="N153" s="17">
        <f>SUM(N151:N152)</f>
        <v>1497600</v>
      </c>
      <c r="Q153" s="1"/>
      <c r="R153" s="23" t="s">
        <v>145</v>
      </c>
      <c r="S153" s="17">
        <f>SUM(S151:S152)</f>
        <v>2195200</v>
      </c>
    </row>
    <row r="154" spans="2:20" ht="16.5" thickTop="1" thickBot="1" x14ac:dyDescent="0.3">
      <c r="C154" s="26" t="s">
        <v>147</v>
      </c>
      <c r="D154" s="27">
        <v>-400000</v>
      </c>
      <c r="H154" s="26" t="s">
        <v>147</v>
      </c>
      <c r="I154" s="27">
        <v>-400000</v>
      </c>
      <c r="M154" s="26" t="s">
        <v>147</v>
      </c>
      <c r="N154" s="27">
        <v>-400000</v>
      </c>
      <c r="R154" s="26" t="s">
        <v>147</v>
      </c>
      <c r="S154" s="27">
        <v>-400000</v>
      </c>
    </row>
    <row r="155" spans="2:20" ht="15.75" thickTop="1" x14ac:dyDescent="0.25"/>
    <row r="157" spans="2:20" x14ac:dyDescent="0.25">
      <c r="B157" s="30" t="s">
        <v>158</v>
      </c>
      <c r="C157" s="30"/>
      <c r="D157" s="30"/>
      <c r="E157" s="8"/>
      <c r="F157" s="8"/>
      <c r="G157" s="30" t="s">
        <v>159</v>
      </c>
      <c r="H157" s="30"/>
      <c r="I157" s="30"/>
      <c r="L157" s="30" t="s">
        <v>160</v>
      </c>
      <c r="M157" s="30"/>
      <c r="N157" s="30"/>
      <c r="O157" s="4"/>
      <c r="P157" s="4"/>
      <c r="Q157" s="30" t="s">
        <v>161</v>
      </c>
      <c r="R157" s="30"/>
      <c r="S157" s="30"/>
    </row>
    <row r="158" spans="2:20" x14ac:dyDescent="0.25">
      <c r="B158" s="8"/>
      <c r="C158" s="15" t="s">
        <v>136</v>
      </c>
      <c r="D158" s="12" t="s">
        <v>20</v>
      </c>
      <c r="E158" s="8"/>
      <c r="F158" s="8"/>
      <c r="G158" s="8"/>
      <c r="H158" s="15" t="s">
        <v>136</v>
      </c>
      <c r="I158" s="12" t="s">
        <v>20</v>
      </c>
      <c r="L158" s="8"/>
      <c r="M158" s="15" t="s">
        <v>136</v>
      </c>
      <c r="N158" s="12" t="s">
        <v>20</v>
      </c>
      <c r="O158" s="4"/>
      <c r="P158" s="4"/>
      <c r="Q158" s="8"/>
      <c r="R158" s="15" t="s">
        <v>136</v>
      </c>
      <c r="S158" s="12" t="s">
        <v>20</v>
      </c>
    </row>
    <row r="159" spans="2:20" x14ac:dyDescent="0.25">
      <c r="B159" t="s">
        <v>44</v>
      </c>
      <c r="C159" s="2">
        <f>D180</f>
        <v>1795200</v>
      </c>
      <c r="D159" s="2">
        <f t="shared" ref="D159:D178" si="60">C159*$C$5</f>
        <v>89760</v>
      </c>
      <c r="E159" s="3">
        <f t="shared" ref="E159:E178" si="61">$C$5</f>
        <v>0.05</v>
      </c>
      <c r="F159" s="2"/>
      <c r="G159" t="s">
        <v>67</v>
      </c>
      <c r="H159" s="2">
        <f>I180</f>
        <v>3190400</v>
      </c>
      <c r="I159" s="2">
        <f t="shared" ref="I159:I178" si="62">H159*$C$5</f>
        <v>159520</v>
      </c>
      <c r="J159" s="3">
        <f t="shared" ref="J159:J178" si="63">$C$5</f>
        <v>0.05</v>
      </c>
      <c r="L159" t="s">
        <v>87</v>
      </c>
      <c r="M159" s="2">
        <f>N180</f>
        <v>3380800</v>
      </c>
      <c r="N159" s="2">
        <f t="shared" ref="N159:N178" si="64">M159*$C$5</f>
        <v>169040</v>
      </c>
      <c r="O159" s="3">
        <f t="shared" ref="O159:O178" si="65">$C$5</f>
        <v>0.05</v>
      </c>
      <c r="Q159" t="s">
        <v>107</v>
      </c>
      <c r="R159" s="2">
        <f>S180</f>
        <v>3761600</v>
      </c>
      <c r="S159" s="2">
        <f t="shared" ref="S159:S178" si="66">R159*$C$5</f>
        <v>188080</v>
      </c>
      <c r="T159" s="3">
        <f t="shared" ref="T159:T178" si="67">$C$5</f>
        <v>0.05</v>
      </c>
    </row>
    <row r="160" spans="2:20" x14ac:dyDescent="0.25">
      <c r="B160" t="s">
        <v>45</v>
      </c>
      <c r="C160" s="2">
        <f>C159</f>
        <v>1795200</v>
      </c>
      <c r="D160" s="2">
        <f t="shared" si="60"/>
        <v>89760</v>
      </c>
      <c r="E160" s="3">
        <f t="shared" si="61"/>
        <v>0.05</v>
      </c>
      <c r="F160" s="2"/>
      <c r="G160" t="s">
        <v>68</v>
      </c>
      <c r="H160" s="2">
        <f>H159</f>
        <v>3190400</v>
      </c>
      <c r="I160" s="2">
        <f t="shared" si="62"/>
        <v>159520</v>
      </c>
      <c r="J160" s="3">
        <f t="shared" si="63"/>
        <v>0.05</v>
      </c>
      <c r="L160" t="s">
        <v>88</v>
      </c>
      <c r="M160" s="2">
        <f>M159</f>
        <v>3380800</v>
      </c>
      <c r="N160" s="2">
        <f t="shared" si="64"/>
        <v>169040</v>
      </c>
      <c r="O160" s="3">
        <f t="shared" si="65"/>
        <v>0.05</v>
      </c>
      <c r="Q160" t="s">
        <v>108</v>
      </c>
      <c r="R160" s="2">
        <f>R159</f>
        <v>3761600</v>
      </c>
      <c r="S160" s="2">
        <f t="shared" si="66"/>
        <v>188080</v>
      </c>
      <c r="T160" s="3">
        <f t="shared" si="67"/>
        <v>0.05</v>
      </c>
    </row>
    <row r="161" spans="2:20" x14ac:dyDescent="0.25">
      <c r="B161" t="s">
        <v>46</v>
      </c>
      <c r="C161" s="2">
        <f t="shared" ref="C161:C178" si="68">C160</f>
        <v>1795200</v>
      </c>
      <c r="D161" s="2">
        <f t="shared" si="60"/>
        <v>89760</v>
      </c>
      <c r="E161" s="3">
        <f t="shared" si="61"/>
        <v>0.05</v>
      </c>
      <c r="F161" s="2"/>
      <c r="G161" t="s">
        <v>69</v>
      </c>
      <c r="H161" s="2">
        <f t="shared" ref="H161:H178" si="69">H160</f>
        <v>3190400</v>
      </c>
      <c r="I161" s="2">
        <f t="shared" si="62"/>
        <v>159520</v>
      </c>
      <c r="J161" s="3">
        <f t="shared" si="63"/>
        <v>0.05</v>
      </c>
      <c r="L161" t="s">
        <v>89</v>
      </c>
      <c r="M161" s="2">
        <f t="shared" ref="M161:M178" si="70">M160</f>
        <v>3380800</v>
      </c>
      <c r="N161" s="2">
        <f t="shared" si="64"/>
        <v>169040</v>
      </c>
      <c r="O161" s="3">
        <f t="shared" si="65"/>
        <v>0.05</v>
      </c>
      <c r="Q161" t="s">
        <v>109</v>
      </c>
      <c r="R161" s="2">
        <f t="shared" ref="R161:R178" si="71">R160</f>
        <v>3761600</v>
      </c>
      <c r="S161" s="2">
        <f t="shared" si="66"/>
        <v>188080</v>
      </c>
      <c r="T161" s="3">
        <f t="shared" si="67"/>
        <v>0.05</v>
      </c>
    </row>
    <row r="162" spans="2:20" x14ac:dyDescent="0.25">
      <c r="B162" t="s">
        <v>47</v>
      </c>
      <c r="C162" s="2">
        <f t="shared" si="68"/>
        <v>1795200</v>
      </c>
      <c r="D162" s="2">
        <f t="shared" si="60"/>
        <v>89760</v>
      </c>
      <c r="E162" s="3">
        <f t="shared" si="61"/>
        <v>0.05</v>
      </c>
      <c r="F162" s="2"/>
      <c r="G162" t="s">
        <v>70</v>
      </c>
      <c r="H162" s="2">
        <f t="shared" si="69"/>
        <v>3190400</v>
      </c>
      <c r="I162" s="2">
        <f t="shared" si="62"/>
        <v>159520</v>
      </c>
      <c r="J162" s="3">
        <f t="shared" si="63"/>
        <v>0.05</v>
      </c>
      <c r="L162" t="s">
        <v>90</v>
      </c>
      <c r="M162" s="2">
        <f t="shared" si="70"/>
        <v>3380800</v>
      </c>
      <c r="N162" s="2">
        <f t="shared" si="64"/>
        <v>169040</v>
      </c>
      <c r="O162" s="3">
        <f t="shared" si="65"/>
        <v>0.05</v>
      </c>
      <c r="Q162" t="s">
        <v>110</v>
      </c>
      <c r="R162" s="2">
        <f t="shared" si="71"/>
        <v>3761600</v>
      </c>
      <c r="S162" s="2">
        <f t="shared" si="66"/>
        <v>188080</v>
      </c>
      <c r="T162" s="3">
        <f t="shared" si="67"/>
        <v>0.05</v>
      </c>
    </row>
    <row r="163" spans="2:20" x14ac:dyDescent="0.25">
      <c r="B163" t="s">
        <v>48</v>
      </c>
      <c r="C163" s="2">
        <f t="shared" si="68"/>
        <v>1795200</v>
      </c>
      <c r="D163" s="2">
        <f t="shared" si="60"/>
        <v>89760</v>
      </c>
      <c r="E163" s="3">
        <f t="shared" si="61"/>
        <v>0.05</v>
      </c>
      <c r="F163" s="2"/>
      <c r="G163" t="s">
        <v>71</v>
      </c>
      <c r="H163" s="2">
        <f t="shared" si="69"/>
        <v>3190400</v>
      </c>
      <c r="I163" s="2">
        <f t="shared" si="62"/>
        <v>159520</v>
      </c>
      <c r="J163" s="3">
        <f t="shared" si="63"/>
        <v>0.05</v>
      </c>
      <c r="L163" t="s">
        <v>91</v>
      </c>
      <c r="M163" s="2">
        <f t="shared" si="70"/>
        <v>3380800</v>
      </c>
      <c r="N163" s="2">
        <f t="shared" si="64"/>
        <v>169040</v>
      </c>
      <c r="O163" s="3">
        <f t="shared" si="65"/>
        <v>0.05</v>
      </c>
      <c r="Q163" t="s">
        <v>111</v>
      </c>
      <c r="R163" s="2">
        <f t="shared" si="71"/>
        <v>3761600</v>
      </c>
      <c r="S163" s="2">
        <f t="shared" si="66"/>
        <v>188080</v>
      </c>
      <c r="T163" s="3">
        <f t="shared" si="67"/>
        <v>0.05</v>
      </c>
    </row>
    <row r="164" spans="2:20" x14ac:dyDescent="0.25">
      <c r="B164" t="s">
        <v>49</v>
      </c>
      <c r="C164" s="2">
        <f t="shared" si="68"/>
        <v>1795200</v>
      </c>
      <c r="D164" s="2">
        <f t="shared" si="60"/>
        <v>89760</v>
      </c>
      <c r="E164" s="3">
        <f t="shared" si="61"/>
        <v>0.05</v>
      </c>
      <c r="F164" s="2"/>
      <c r="G164" t="s">
        <v>72</v>
      </c>
      <c r="H164" s="2">
        <f t="shared" si="69"/>
        <v>3190400</v>
      </c>
      <c r="I164" s="2">
        <f t="shared" si="62"/>
        <v>159520</v>
      </c>
      <c r="J164" s="3">
        <f t="shared" si="63"/>
        <v>0.05</v>
      </c>
      <c r="L164" t="s">
        <v>92</v>
      </c>
      <c r="M164" s="2">
        <f t="shared" si="70"/>
        <v>3380800</v>
      </c>
      <c r="N164" s="2">
        <f t="shared" si="64"/>
        <v>169040</v>
      </c>
      <c r="O164" s="3">
        <f t="shared" si="65"/>
        <v>0.05</v>
      </c>
      <c r="Q164" t="s">
        <v>112</v>
      </c>
      <c r="R164" s="2">
        <f t="shared" si="71"/>
        <v>3761600</v>
      </c>
      <c r="S164" s="2">
        <f t="shared" si="66"/>
        <v>188080</v>
      </c>
      <c r="T164" s="3">
        <f t="shared" si="67"/>
        <v>0.05</v>
      </c>
    </row>
    <row r="165" spans="2:20" x14ac:dyDescent="0.25">
      <c r="B165" t="s">
        <v>50</v>
      </c>
      <c r="C165" s="2">
        <f t="shared" si="68"/>
        <v>1795200</v>
      </c>
      <c r="D165" s="2">
        <f t="shared" si="60"/>
        <v>89760</v>
      </c>
      <c r="E165" s="3">
        <f t="shared" si="61"/>
        <v>0.05</v>
      </c>
      <c r="F165" s="2"/>
      <c r="G165" t="s">
        <v>73</v>
      </c>
      <c r="H165" s="2">
        <f t="shared" si="69"/>
        <v>3190400</v>
      </c>
      <c r="I165" s="2">
        <f t="shared" si="62"/>
        <v>159520</v>
      </c>
      <c r="J165" s="3">
        <f t="shared" si="63"/>
        <v>0.05</v>
      </c>
      <c r="L165" t="s">
        <v>93</v>
      </c>
      <c r="M165" s="2">
        <f t="shared" si="70"/>
        <v>3380800</v>
      </c>
      <c r="N165" s="2">
        <f t="shared" si="64"/>
        <v>169040</v>
      </c>
      <c r="O165" s="3">
        <f t="shared" si="65"/>
        <v>0.05</v>
      </c>
      <c r="Q165" t="s">
        <v>113</v>
      </c>
      <c r="R165" s="2">
        <f t="shared" si="71"/>
        <v>3761600</v>
      </c>
      <c r="S165" s="2">
        <f t="shared" si="66"/>
        <v>188080</v>
      </c>
      <c r="T165" s="3">
        <f t="shared" si="67"/>
        <v>0.05</v>
      </c>
    </row>
    <row r="166" spans="2:20" x14ac:dyDescent="0.25">
      <c r="B166" t="s">
        <v>51</v>
      </c>
      <c r="C166" s="2">
        <f t="shared" si="68"/>
        <v>1795200</v>
      </c>
      <c r="D166" s="2">
        <f t="shared" si="60"/>
        <v>89760</v>
      </c>
      <c r="E166" s="3">
        <f t="shared" si="61"/>
        <v>0.05</v>
      </c>
      <c r="F166" s="2"/>
      <c r="G166" t="s">
        <v>74</v>
      </c>
      <c r="H166" s="2">
        <f t="shared" si="69"/>
        <v>3190400</v>
      </c>
      <c r="I166" s="2">
        <f t="shared" si="62"/>
        <v>159520</v>
      </c>
      <c r="J166" s="3">
        <f t="shared" si="63"/>
        <v>0.05</v>
      </c>
      <c r="L166" t="s">
        <v>94</v>
      </c>
      <c r="M166" s="2">
        <f t="shared" si="70"/>
        <v>3380800</v>
      </c>
      <c r="N166" s="2">
        <f t="shared" si="64"/>
        <v>169040</v>
      </c>
      <c r="O166" s="3">
        <f t="shared" si="65"/>
        <v>0.05</v>
      </c>
      <c r="Q166" t="s">
        <v>114</v>
      </c>
      <c r="R166" s="2">
        <f t="shared" si="71"/>
        <v>3761600</v>
      </c>
      <c r="S166" s="2">
        <f t="shared" si="66"/>
        <v>188080</v>
      </c>
      <c r="T166" s="3">
        <f t="shared" si="67"/>
        <v>0.05</v>
      </c>
    </row>
    <row r="167" spans="2:20" x14ac:dyDescent="0.25">
      <c r="B167" t="s">
        <v>52</v>
      </c>
      <c r="C167" s="2">
        <f t="shared" si="68"/>
        <v>1795200</v>
      </c>
      <c r="D167" s="2">
        <f t="shared" si="60"/>
        <v>89760</v>
      </c>
      <c r="E167" s="3">
        <f t="shared" si="61"/>
        <v>0.05</v>
      </c>
      <c r="F167" s="2"/>
      <c r="G167" t="s">
        <v>75</v>
      </c>
      <c r="H167" s="2">
        <f t="shared" si="69"/>
        <v>3190400</v>
      </c>
      <c r="I167" s="2">
        <f t="shared" si="62"/>
        <v>159520</v>
      </c>
      <c r="J167" s="3">
        <f t="shared" si="63"/>
        <v>0.05</v>
      </c>
      <c r="L167" t="s">
        <v>95</v>
      </c>
      <c r="M167" s="2">
        <f t="shared" si="70"/>
        <v>3380800</v>
      </c>
      <c r="N167" s="2">
        <f t="shared" si="64"/>
        <v>169040</v>
      </c>
      <c r="O167" s="3">
        <f t="shared" si="65"/>
        <v>0.05</v>
      </c>
      <c r="Q167" t="s">
        <v>115</v>
      </c>
      <c r="R167" s="2">
        <f t="shared" si="71"/>
        <v>3761600</v>
      </c>
      <c r="S167" s="2">
        <f t="shared" si="66"/>
        <v>188080</v>
      </c>
      <c r="T167" s="3">
        <f t="shared" si="67"/>
        <v>0.05</v>
      </c>
    </row>
    <row r="168" spans="2:20" x14ac:dyDescent="0.25">
      <c r="B168" t="s">
        <v>53</v>
      </c>
      <c r="C168" s="2">
        <f t="shared" si="68"/>
        <v>1795200</v>
      </c>
      <c r="D168" s="2">
        <f t="shared" si="60"/>
        <v>89760</v>
      </c>
      <c r="E168" s="3">
        <f t="shared" si="61"/>
        <v>0.05</v>
      </c>
      <c r="F168" s="2"/>
      <c r="G168" t="s">
        <v>76</v>
      </c>
      <c r="H168" s="2">
        <f t="shared" si="69"/>
        <v>3190400</v>
      </c>
      <c r="I168" s="2">
        <f t="shared" si="62"/>
        <v>159520</v>
      </c>
      <c r="J168" s="3">
        <f t="shared" si="63"/>
        <v>0.05</v>
      </c>
      <c r="L168" t="s">
        <v>96</v>
      </c>
      <c r="M168" s="2">
        <f t="shared" si="70"/>
        <v>3380800</v>
      </c>
      <c r="N168" s="2">
        <f t="shared" si="64"/>
        <v>169040</v>
      </c>
      <c r="O168" s="3">
        <f t="shared" si="65"/>
        <v>0.05</v>
      </c>
      <c r="Q168" t="s">
        <v>116</v>
      </c>
      <c r="R168" s="2">
        <f t="shared" si="71"/>
        <v>3761600</v>
      </c>
      <c r="S168" s="2">
        <f t="shared" si="66"/>
        <v>188080</v>
      </c>
      <c r="T168" s="3">
        <f t="shared" si="67"/>
        <v>0.05</v>
      </c>
    </row>
    <row r="169" spans="2:20" x14ac:dyDescent="0.25">
      <c r="B169" t="s">
        <v>54</v>
      </c>
      <c r="C169" s="2">
        <f t="shared" si="68"/>
        <v>1795200</v>
      </c>
      <c r="D169" s="2">
        <f t="shared" si="60"/>
        <v>89760</v>
      </c>
      <c r="E169" s="3">
        <f t="shared" si="61"/>
        <v>0.05</v>
      </c>
      <c r="F169" s="2"/>
      <c r="G169" t="s">
        <v>77</v>
      </c>
      <c r="H169" s="2">
        <f t="shared" si="69"/>
        <v>3190400</v>
      </c>
      <c r="I169" s="2">
        <f t="shared" si="62"/>
        <v>159520</v>
      </c>
      <c r="J169" s="3">
        <f t="shared" si="63"/>
        <v>0.05</v>
      </c>
      <c r="L169" t="s">
        <v>97</v>
      </c>
      <c r="M169" s="2">
        <f t="shared" si="70"/>
        <v>3380800</v>
      </c>
      <c r="N169" s="2">
        <f t="shared" si="64"/>
        <v>169040</v>
      </c>
      <c r="O169" s="3">
        <f t="shared" si="65"/>
        <v>0.05</v>
      </c>
      <c r="Q169" t="s">
        <v>117</v>
      </c>
      <c r="R169" s="2">
        <f t="shared" si="71"/>
        <v>3761600</v>
      </c>
      <c r="S169" s="2">
        <f t="shared" si="66"/>
        <v>188080</v>
      </c>
      <c r="T169" s="3">
        <f t="shared" si="67"/>
        <v>0.05</v>
      </c>
    </row>
    <row r="170" spans="2:20" x14ac:dyDescent="0.25">
      <c r="B170" t="s">
        <v>55</v>
      </c>
      <c r="C170" s="2">
        <f t="shared" si="68"/>
        <v>1795200</v>
      </c>
      <c r="D170" s="2">
        <f t="shared" si="60"/>
        <v>89760</v>
      </c>
      <c r="E170" s="3">
        <f t="shared" si="61"/>
        <v>0.05</v>
      </c>
      <c r="F170" s="2"/>
      <c r="G170" t="s">
        <v>78</v>
      </c>
      <c r="H170" s="2">
        <f t="shared" si="69"/>
        <v>3190400</v>
      </c>
      <c r="I170" s="2">
        <f t="shared" si="62"/>
        <v>159520</v>
      </c>
      <c r="J170" s="3">
        <f t="shared" si="63"/>
        <v>0.05</v>
      </c>
      <c r="L170" t="s">
        <v>98</v>
      </c>
      <c r="M170" s="2">
        <f t="shared" si="70"/>
        <v>3380800</v>
      </c>
      <c r="N170" s="2">
        <f t="shared" si="64"/>
        <v>169040</v>
      </c>
      <c r="O170" s="3">
        <f t="shared" si="65"/>
        <v>0.05</v>
      </c>
      <c r="Q170" t="s">
        <v>118</v>
      </c>
      <c r="R170" s="2">
        <f t="shared" si="71"/>
        <v>3761600</v>
      </c>
      <c r="S170" s="2">
        <f t="shared" si="66"/>
        <v>188080</v>
      </c>
      <c r="T170" s="3">
        <f t="shared" si="67"/>
        <v>0.05</v>
      </c>
    </row>
    <row r="171" spans="2:20" x14ac:dyDescent="0.25">
      <c r="B171" t="s">
        <v>56</v>
      </c>
      <c r="C171" s="2">
        <f t="shared" si="68"/>
        <v>1795200</v>
      </c>
      <c r="D171" s="2">
        <f t="shared" si="60"/>
        <v>89760</v>
      </c>
      <c r="E171" s="3">
        <f t="shared" si="61"/>
        <v>0.05</v>
      </c>
      <c r="F171" s="2"/>
      <c r="G171" t="s">
        <v>79</v>
      </c>
      <c r="H171" s="2">
        <f t="shared" si="69"/>
        <v>3190400</v>
      </c>
      <c r="I171" s="2">
        <f t="shared" si="62"/>
        <v>159520</v>
      </c>
      <c r="J171" s="3">
        <f t="shared" si="63"/>
        <v>0.05</v>
      </c>
      <c r="L171" t="s">
        <v>99</v>
      </c>
      <c r="M171" s="2">
        <f t="shared" si="70"/>
        <v>3380800</v>
      </c>
      <c r="N171" s="2">
        <f t="shared" si="64"/>
        <v>169040</v>
      </c>
      <c r="O171" s="3">
        <f t="shared" si="65"/>
        <v>0.05</v>
      </c>
      <c r="Q171" t="s">
        <v>119</v>
      </c>
      <c r="R171" s="2">
        <f t="shared" si="71"/>
        <v>3761600</v>
      </c>
      <c r="S171" s="2">
        <f t="shared" si="66"/>
        <v>188080</v>
      </c>
      <c r="T171" s="3">
        <f t="shared" si="67"/>
        <v>0.05</v>
      </c>
    </row>
    <row r="172" spans="2:20" x14ac:dyDescent="0.25">
      <c r="B172" t="s">
        <v>57</v>
      </c>
      <c r="C172" s="2">
        <f t="shared" si="68"/>
        <v>1795200</v>
      </c>
      <c r="D172" s="2">
        <f t="shared" si="60"/>
        <v>89760</v>
      </c>
      <c r="E172" s="3">
        <f t="shared" si="61"/>
        <v>0.05</v>
      </c>
      <c r="F172" s="2"/>
      <c r="G172" t="s">
        <v>80</v>
      </c>
      <c r="H172" s="2">
        <f t="shared" si="69"/>
        <v>3190400</v>
      </c>
      <c r="I172" s="2">
        <f t="shared" si="62"/>
        <v>159520</v>
      </c>
      <c r="J172" s="3">
        <f t="shared" si="63"/>
        <v>0.05</v>
      </c>
      <c r="L172" t="s">
        <v>100</v>
      </c>
      <c r="M172" s="2">
        <f t="shared" si="70"/>
        <v>3380800</v>
      </c>
      <c r="N172" s="2">
        <f t="shared" si="64"/>
        <v>169040</v>
      </c>
      <c r="O172" s="3">
        <f t="shared" si="65"/>
        <v>0.05</v>
      </c>
      <c r="Q172" t="s">
        <v>120</v>
      </c>
      <c r="R172" s="2">
        <f t="shared" si="71"/>
        <v>3761600</v>
      </c>
      <c r="S172" s="2">
        <f t="shared" si="66"/>
        <v>188080</v>
      </c>
      <c r="T172" s="3">
        <f t="shared" si="67"/>
        <v>0.05</v>
      </c>
    </row>
    <row r="173" spans="2:20" x14ac:dyDescent="0.25">
      <c r="B173" t="s">
        <v>58</v>
      </c>
      <c r="C173" s="2">
        <f t="shared" si="68"/>
        <v>1795200</v>
      </c>
      <c r="D173" s="2">
        <f t="shared" si="60"/>
        <v>89760</v>
      </c>
      <c r="E173" s="3">
        <f t="shared" si="61"/>
        <v>0.05</v>
      </c>
      <c r="F173" s="2"/>
      <c r="G173" t="s">
        <v>81</v>
      </c>
      <c r="H173" s="2">
        <f t="shared" si="69"/>
        <v>3190400</v>
      </c>
      <c r="I173" s="2">
        <f t="shared" si="62"/>
        <v>159520</v>
      </c>
      <c r="J173" s="3">
        <f t="shared" si="63"/>
        <v>0.05</v>
      </c>
      <c r="L173" t="s">
        <v>101</v>
      </c>
      <c r="M173" s="2">
        <f t="shared" si="70"/>
        <v>3380800</v>
      </c>
      <c r="N173" s="2">
        <f t="shared" si="64"/>
        <v>169040</v>
      </c>
      <c r="O173" s="3">
        <f t="shared" si="65"/>
        <v>0.05</v>
      </c>
      <c r="Q173" t="s">
        <v>121</v>
      </c>
      <c r="R173" s="2">
        <f t="shared" si="71"/>
        <v>3761600</v>
      </c>
      <c r="S173" s="2">
        <f t="shared" si="66"/>
        <v>188080</v>
      </c>
      <c r="T173" s="3">
        <f t="shared" si="67"/>
        <v>0.05</v>
      </c>
    </row>
    <row r="174" spans="2:20" x14ac:dyDescent="0.25">
      <c r="B174" t="s">
        <v>59</v>
      </c>
      <c r="C174" s="2">
        <f t="shared" si="68"/>
        <v>1795200</v>
      </c>
      <c r="D174" s="2">
        <f t="shared" si="60"/>
        <v>89760</v>
      </c>
      <c r="E174" s="3">
        <f t="shared" si="61"/>
        <v>0.05</v>
      </c>
      <c r="F174" s="2"/>
      <c r="G174" t="s">
        <v>82</v>
      </c>
      <c r="H174" s="2">
        <f t="shared" si="69"/>
        <v>3190400</v>
      </c>
      <c r="I174" s="2">
        <f t="shared" si="62"/>
        <v>159520</v>
      </c>
      <c r="J174" s="3">
        <f t="shared" si="63"/>
        <v>0.05</v>
      </c>
      <c r="L174" t="s">
        <v>102</v>
      </c>
      <c r="M174" s="2">
        <f t="shared" si="70"/>
        <v>3380800</v>
      </c>
      <c r="N174" s="2">
        <f t="shared" si="64"/>
        <v>169040</v>
      </c>
      <c r="O174" s="3">
        <f t="shared" si="65"/>
        <v>0.05</v>
      </c>
      <c r="Q174" t="s">
        <v>122</v>
      </c>
      <c r="R174" s="2">
        <f t="shared" si="71"/>
        <v>3761600</v>
      </c>
      <c r="S174" s="2">
        <f t="shared" si="66"/>
        <v>188080</v>
      </c>
      <c r="T174" s="3">
        <f t="shared" si="67"/>
        <v>0.05</v>
      </c>
    </row>
    <row r="175" spans="2:20" x14ac:dyDescent="0.25">
      <c r="B175" t="s">
        <v>60</v>
      </c>
      <c r="C175" s="2">
        <f t="shared" si="68"/>
        <v>1795200</v>
      </c>
      <c r="D175" s="2">
        <f t="shared" si="60"/>
        <v>89760</v>
      </c>
      <c r="E175" s="3">
        <f t="shared" si="61"/>
        <v>0.05</v>
      </c>
      <c r="F175" s="2"/>
      <c r="G175" t="s">
        <v>83</v>
      </c>
      <c r="H175" s="2">
        <f t="shared" si="69"/>
        <v>3190400</v>
      </c>
      <c r="I175" s="2">
        <f t="shared" si="62"/>
        <v>159520</v>
      </c>
      <c r="J175" s="3">
        <f t="shared" si="63"/>
        <v>0.05</v>
      </c>
      <c r="L175" t="s">
        <v>103</v>
      </c>
      <c r="M175" s="2">
        <f t="shared" si="70"/>
        <v>3380800</v>
      </c>
      <c r="N175" s="2">
        <f t="shared" si="64"/>
        <v>169040</v>
      </c>
      <c r="O175" s="3">
        <f t="shared" si="65"/>
        <v>0.05</v>
      </c>
      <c r="Q175" t="s">
        <v>123</v>
      </c>
      <c r="R175" s="2">
        <f t="shared" si="71"/>
        <v>3761600</v>
      </c>
      <c r="S175" s="2">
        <f t="shared" si="66"/>
        <v>188080</v>
      </c>
      <c r="T175" s="3">
        <f t="shared" si="67"/>
        <v>0.05</v>
      </c>
    </row>
    <row r="176" spans="2:20" x14ac:dyDescent="0.25">
      <c r="B176" t="s">
        <v>61</v>
      </c>
      <c r="C176" s="2">
        <f t="shared" si="68"/>
        <v>1795200</v>
      </c>
      <c r="D176" s="2">
        <f t="shared" si="60"/>
        <v>89760</v>
      </c>
      <c r="E176" s="3">
        <f t="shared" si="61"/>
        <v>0.05</v>
      </c>
      <c r="F176" s="2"/>
      <c r="G176" t="s">
        <v>84</v>
      </c>
      <c r="H176" s="2">
        <f t="shared" si="69"/>
        <v>3190400</v>
      </c>
      <c r="I176" s="2">
        <f t="shared" si="62"/>
        <v>159520</v>
      </c>
      <c r="J176" s="3">
        <f t="shared" si="63"/>
        <v>0.05</v>
      </c>
      <c r="L176" t="s">
        <v>104</v>
      </c>
      <c r="M176" s="2">
        <f t="shared" si="70"/>
        <v>3380800</v>
      </c>
      <c r="N176" s="2">
        <f t="shared" si="64"/>
        <v>169040</v>
      </c>
      <c r="O176" s="3">
        <f t="shared" si="65"/>
        <v>0.05</v>
      </c>
      <c r="Q176" t="s">
        <v>124</v>
      </c>
      <c r="R176" s="2">
        <f t="shared" si="71"/>
        <v>3761600</v>
      </c>
      <c r="S176" s="2">
        <f t="shared" si="66"/>
        <v>188080</v>
      </c>
      <c r="T176" s="3">
        <f t="shared" si="67"/>
        <v>0.05</v>
      </c>
    </row>
    <row r="177" spans="2:20" x14ac:dyDescent="0.25">
      <c r="B177" t="s">
        <v>62</v>
      </c>
      <c r="C177" s="2">
        <f t="shared" si="68"/>
        <v>1795200</v>
      </c>
      <c r="D177" s="2">
        <f t="shared" si="60"/>
        <v>89760</v>
      </c>
      <c r="E177" s="3">
        <f t="shared" si="61"/>
        <v>0.05</v>
      </c>
      <c r="F177" s="2"/>
      <c r="G177" t="s">
        <v>85</v>
      </c>
      <c r="H177" s="2">
        <f t="shared" si="69"/>
        <v>3190400</v>
      </c>
      <c r="I177" s="2">
        <f t="shared" si="62"/>
        <v>159520</v>
      </c>
      <c r="J177" s="3">
        <f t="shared" si="63"/>
        <v>0.05</v>
      </c>
      <c r="L177" t="s">
        <v>105</v>
      </c>
      <c r="M177" s="2">
        <f t="shared" si="70"/>
        <v>3380800</v>
      </c>
      <c r="N177" s="2">
        <f t="shared" si="64"/>
        <v>169040</v>
      </c>
      <c r="O177" s="3">
        <f t="shared" si="65"/>
        <v>0.05</v>
      </c>
      <c r="Q177" t="s">
        <v>125</v>
      </c>
      <c r="R177" s="2">
        <f t="shared" si="71"/>
        <v>3761600</v>
      </c>
      <c r="S177" s="2">
        <f t="shared" si="66"/>
        <v>188080</v>
      </c>
      <c r="T177" s="3">
        <f t="shared" si="67"/>
        <v>0.05</v>
      </c>
    </row>
    <row r="178" spans="2:20" x14ac:dyDescent="0.25">
      <c r="B178" t="s">
        <v>63</v>
      </c>
      <c r="C178" s="2">
        <f t="shared" si="68"/>
        <v>1795200</v>
      </c>
      <c r="D178" s="2">
        <f t="shared" si="60"/>
        <v>89760</v>
      </c>
      <c r="E178" s="3">
        <f t="shared" si="61"/>
        <v>0.05</v>
      </c>
      <c r="F178" s="2"/>
      <c r="G178" t="s">
        <v>86</v>
      </c>
      <c r="H178" s="2">
        <f t="shared" si="69"/>
        <v>3190400</v>
      </c>
      <c r="I178" s="2">
        <f t="shared" si="62"/>
        <v>159520</v>
      </c>
      <c r="J178" s="3">
        <f t="shared" si="63"/>
        <v>0.05</v>
      </c>
      <c r="L178" t="s">
        <v>106</v>
      </c>
      <c r="M178" s="2">
        <f t="shared" si="70"/>
        <v>3380800</v>
      </c>
      <c r="N178" s="2">
        <f t="shared" si="64"/>
        <v>169040</v>
      </c>
      <c r="O178" s="3">
        <f t="shared" si="65"/>
        <v>0.05</v>
      </c>
      <c r="Q178" t="s">
        <v>126</v>
      </c>
      <c r="R178" s="2">
        <f t="shared" si="71"/>
        <v>3761600</v>
      </c>
      <c r="S178" s="2">
        <f t="shared" si="66"/>
        <v>188080</v>
      </c>
      <c r="T178" s="3">
        <f t="shared" si="67"/>
        <v>0.05</v>
      </c>
    </row>
    <row r="179" spans="2:20" x14ac:dyDescent="0.25">
      <c r="C179" s="14" t="s">
        <v>135</v>
      </c>
      <c r="D179" s="24">
        <f>SUM(D159:D178)</f>
        <v>1795200</v>
      </c>
      <c r="E179" s="3">
        <f>SUM(E159:E178)</f>
        <v>1.0000000000000002</v>
      </c>
      <c r="F179" s="9"/>
      <c r="H179" s="14" t="s">
        <v>135</v>
      </c>
      <c r="I179" s="24">
        <f>SUM(I159:I178)</f>
        <v>3190400</v>
      </c>
      <c r="J179" s="3">
        <f>SUM(J159:J178)</f>
        <v>1.0000000000000002</v>
      </c>
      <c r="K179" s="3"/>
      <c r="M179" s="14" t="s">
        <v>135</v>
      </c>
      <c r="N179" s="24">
        <f>SUM(N159:N178)</f>
        <v>3380800</v>
      </c>
      <c r="O179" s="3">
        <f>SUM(O159:O178)</f>
        <v>1.0000000000000002</v>
      </c>
      <c r="P179" s="3"/>
      <c r="R179" s="14" t="s">
        <v>135</v>
      </c>
      <c r="S179" s="24">
        <f>SUM(S159:S178)</f>
        <v>3761600</v>
      </c>
      <c r="T179" s="3">
        <f>SUM(T159:T178)</f>
        <v>1.0000000000000002</v>
      </c>
    </row>
    <row r="180" spans="2:20" x14ac:dyDescent="0.25">
      <c r="B180" s="1"/>
      <c r="C180" s="23" t="s">
        <v>146</v>
      </c>
      <c r="D180" s="25">
        <f>SUM(S153:S154)</f>
        <v>1795200</v>
      </c>
      <c r="G180" s="1"/>
      <c r="H180" s="23" t="s">
        <v>146</v>
      </c>
      <c r="I180" s="25">
        <f>SUM(D181:D182)</f>
        <v>3190400</v>
      </c>
      <c r="L180" s="1"/>
      <c r="M180" s="23" t="s">
        <v>146</v>
      </c>
      <c r="N180" s="25">
        <f>SUM(I181:I182)</f>
        <v>3380800</v>
      </c>
      <c r="Q180" s="1"/>
      <c r="R180" s="23" t="s">
        <v>146</v>
      </c>
      <c r="S180" s="25">
        <f>SUM(N181:N182)</f>
        <v>3761600</v>
      </c>
    </row>
    <row r="181" spans="2:20" ht="15.75" thickBot="1" x14ac:dyDescent="0.3">
      <c r="B181" s="1"/>
      <c r="C181" s="23" t="s">
        <v>145</v>
      </c>
      <c r="D181" s="17">
        <f>SUM(D179:D180)</f>
        <v>3590400</v>
      </c>
      <c r="G181" s="1"/>
      <c r="H181" s="23" t="s">
        <v>145</v>
      </c>
      <c r="I181" s="17">
        <f>SUM(I179:I180)</f>
        <v>6380800</v>
      </c>
      <c r="L181" s="1"/>
      <c r="M181" s="23" t="s">
        <v>145</v>
      </c>
      <c r="N181" s="17">
        <f>SUM(N179:N180)</f>
        <v>6761600</v>
      </c>
      <c r="Q181" s="1"/>
      <c r="R181" s="23" t="s">
        <v>145</v>
      </c>
      <c r="S181" s="17">
        <f>SUM(S179:S180)</f>
        <v>7523200</v>
      </c>
    </row>
    <row r="182" spans="2:20" ht="16.5" thickTop="1" thickBot="1" x14ac:dyDescent="0.3">
      <c r="C182" s="26" t="s">
        <v>147</v>
      </c>
      <c r="D182" s="27">
        <v>-400000</v>
      </c>
      <c r="H182" s="26" t="s">
        <v>147</v>
      </c>
      <c r="I182" s="27">
        <v>-3000000</v>
      </c>
      <c r="M182" s="26" t="s">
        <v>147</v>
      </c>
      <c r="N182" s="27">
        <v>-3000000</v>
      </c>
      <c r="R182" s="26" t="s">
        <v>147</v>
      </c>
      <c r="S182" s="27">
        <v>-3000000</v>
      </c>
    </row>
    <row r="183" spans="2:20" ht="15.75" thickTop="1" x14ac:dyDescent="0.25"/>
  </sheetData>
  <mergeCells count="32">
    <mergeCell ref="B129:D129"/>
    <mergeCell ref="G129:I129"/>
    <mergeCell ref="L129:N129"/>
    <mergeCell ref="Q129:S129"/>
    <mergeCell ref="B157:D157"/>
    <mergeCell ref="G157:I157"/>
    <mergeCell ref="L157:N157"/>
    <mergeCell ref="Q157:S157"/>
    <mergeCell ref="D5:T5"/>
    <mergeCell ref="E7:T7"/>
    <mergeCell ref="F8:T8"/>
    <mergeCell ref="B98:T98"/>
    <mergeCell ref="B101:D101"/>
    <mergeCell ref="G101:I101"/>
    <mergeCell ref="L101:N101"/>
    <mergeCell ref="Q101:S101"/>
    <mergeCell ref="B100:T100"/>
    <mergeCell ref="Q70:S70"/>
    <mergeCell ref="E10:F10"/>
    <mergeCell ref="G11:T11"/>
    <mergeCell ref="B9:T9"/>
    <mergeCell ref="L42:N42"/>
    <mergeCell ref="Q42:S42"/>
    <mergeCell ref="Q14:S14"/>
    <mergeCell ref="B42:D42"/>
    <mergeCell ref="B70:D70"/>
    <mergeCell ref="G70:I70"/>
    <mergeCell ref="L70:N70"/>
    <mergeCell ref="G42:I42"/>
    <mergeCell ref="B14:D14"/>
    <mergeCell ref="G14:I14"/>
    <mergeCell ref="L14:N14"/>
  </mergeCells>
  <pageMargins left="0.7" right="0.7" top="0.75" bottom="0.75" header="0.3" footer="0.3"/>
  <pageSetup scale="49" fitToHeight="0" orientation="portrait" horizontalDpi="4294967293" verticalDpi="4294967293" r:id="rId1"/>
  <rowBreaks count="2" manualBreakCount="2">
    <brk id="40" max="16383" man="1"/>
    <brk id="1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dc:creator>
  <cp:lastModifiedBy>Joe</cp:lastModifiedBy>
  <cp:lastPrinted>2013-11-05T20:12:36Z</cp:lastPrinted>
  <dcterms:created xsi:type="dcterms:W3CDTF">2013-10-31T16:12:52Z</dcterms:created>
  <dcterms:modified xsi:type="dcterms:W3CDTF">2014-05-08T16:21:58Z</dcterms:modified>
</cp:coreProperties>
</file>